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0" windowWidth="15270" windowHeight="9315" tabRatio="650" activeTab="2"/>
  </bookViews>
  <sheets>
    <sheet name="ОБЛОЖКА" sheetId="1" r:id="rId1"/>
    <sheet name="вкл. и искл. в 2018 г." sheetId="2" r:id="rId2"/>
    <sheet name="на 01.01.2020г." sheetId="3" r:id="rId3"/>
    <sheet name="выписка по кладбищам" sheetId="4" r:id="rId4"/>
  </sheets>
  <definedNames/>
  <calcPr fullCalcOnLoad="1"/>
</workbook>
</file>

<file path=xl/sharedStrings.xml><?xml version="1.0" encoding="utf-8"?>
<sst xmlns="http://schemas.openxmlformats.org/spreadsheetml/2006/main" count="2558" uniqueCount="1452">
  <si>
    <t>01:03:2703001:469</t>
  </si>
  <si>
    <t>01:03:2702002:694</t>
  </si>
  <si>
    <t>01:03:2703001:465</t>
  </si>
  <si>
    <t>01:03:2703001:466</t>
  </si>
  <si>
    <t>01:03:1100024:231</t>
  </si>
  <si>
    <t>01:03:0100015:33</t>
  </si>
  <si>
    <t>01:03:2703001:472</t>
  </si>
  <si>
    <t>01:03:0100019:22</t>
  </si>
  <si>
    <t>01:03:1100024:233</t>
  </si>
  <si>
    <t>01:03:2703001:470</t>
  </si>
  <si>
    <t>котлы "Универсал 5"</t>
  </si>
  <si>
    <t>газосигнализатор СОУ -1</t>
  </si>
  <si>
    <t xml:space="preserve">газосигнализатор САКЗ    </t>
  </si>
  <si>
    <t>Котлы "Универсал 5" - 2 шт.</t>
  </si>
  <si>
    <t>с. Красногвардейское, ул. Чапаева 93. Здание постройки 1959 г.;    подземный газопровод ср./д. - 76,63 м/п (Д=57 мм),   в.э. -1970 г.,                          сл.эпб. - 2010 г.;     ШРП __ РД - 32 М,         в.э. - 1969 г.;  сл.эпб. - 1999 г.                       тепловые сети 2-х тр. - 175 м/п.</t>
  </si>
  <si>
    <t>2007 г., Д=100 мм</t>
  </si>
  <si>
    <t xml:space="preserve">газосигнализатор САКЗ  </t>
  </si>
  <si>
    <t>с. Красногвардейское, ул. Кооперативная, 11.   2007 год. (газопровод низ./ давления Д-25 мм,   60 метров), АОГВ 29 - 2 шт., ШГРП-10 1шт.</t>
  </si>
  <si>
    <t>"/"</t>
  </si>
  <si>
    <t>11. Объекты культурного наследия (памятники истории и культуры) независимо от категории их историко-культурного значения в соответствии с законодательством Российской Федерации</t>
  </si>
  <si>
    <t>11.1</t>
  </si>
  <si>
    <t>11.2</t>
  </si>
  <si>
    <t>11.3</t>
  </si>
  <si>
    <t>11.4</t>
  </si>
  <si>
    <t>11.5</t>
  </si>
  <si>
    <t>11.6</t>
  </si>
  <si>
    <t>11.7</t>
  </si>
  <si>
    <t>11.8</t>
  </si>
  <si>
    <t>11.9</t>
  </si>
  <si>
    <t>11.10</t>
  </si>
  <si>
    <t>11.11</t>
  </si>
  <si>
    <t xml:space="preserve">12. Имущество, предназначенное для развития на территории поселения физической культуры и массового спорта </t>
  </si>
  <si>
    <t xml:space="preserve">13. Имущество, предназначенное для организации благоустройства и озеленения территории поселения, в том числе для обустройства мест общего пользования и мест массового отдыха населения </t>
  </si>
  <si>
    <t>13.2</t>
  </si>
  <si>
    <t>13.3</t>
  </si>
  <si>
    <t>13.4</t>
  </si>
  <si>
    <t>13.5</t>
  </si>
  <si>
    <t>13.6</t>
  </si>
  <si>
    <t>13.7</t>
  </si>
  <si>
    <t>13.8</t>
  </si>
  <si>
    <t>3.2.19</t>
  </si>
  <si>
    <t>3.2.21</t>
  </si>
  <si>
    <t>3.2.22</t>
  </si>
  <si>
    <t>3.2.23</t>
  </si>
  <si>
    <t>3.2.24</t>
  </si>
  <si>
    <t>3.2.25</t>
  </si>
  <si>
    <t>3.2.26</t>
  </si>
  <si>
    <t>3.2.27</t>
  </si>
  <si>
    <t>3.2.28</t>
  </si>
  <si>
    <t>3.2.29</t>
  </si>
  <si>
    <t>3.2.30</t>
  </si>
  <si>
    <t>3.2.31</t>
  </si>
  <si>
    <t>3.2.32</t>
  </si>
  <si>
    <t>3.2.33</t>
  </si>
  <si>
    <t>3.2.34</t>
  </si>
  <si>
    <t>3.2.35</t>
  </si>
  <si>
    <t>3.2.36</t>
  </si>
  <si>
    <t>3.2.37</t>
  </si>
  <si>
    <t>3.2.38</t>
  </si>
  <si>
    <t>3.2.39</t>
  </si>
  <si>
    <t>3.2.40</t>
  </si>
  <si>
    <t>3.2.41</t>
  </si>
  <si>
    <t>3.2.42</t>
  </si>
  <si>
    <t>3.2.43</t>
  </si>
  <si>
    <t>3.2.44</t>
  </si>
  <si>
    <t>3.2.45</t>
  </si>
  <si>
    <t>3.2.47</t>
  </si>
  <si>
    <t>3.2.48</t>
  </si>
  <si>
    <t>3.2.49</t>
  </si>
  <si>
    <t>3.2.50</t>
  </si>
  <si>
    <t>3.2.53</t>
  </si>
  <si>
    <t>ул. Северные сады (от ул. Коммунаров до ул. Октябрьской), 2007 г.</t>
  </si>
  <si>
    <t>ул. Гагарина, 1996 г.</t>
  </si>
  <si>
    <t>ул. Суворова, 1996 г.</t>
  </si>
  <si>
    <t>х. Чумаков, 1985 г.</t>
  </si>
  <si>
    <t>с. Красногвардейское, МР "Свободный", 2004 г.</t>
  </si>
  <si>
    <t>ул. Солнечная,  1966 г.</t>
  </si>
  <si>
    <t>ул. Коммунаров, 1996 г.</t>
  </si>
  <si>
    <t>ул. Дальневосточная, 1966 г.</t>
  </si>
  <si>
    <t>а. Адамий, 1965 г.</t>
  </si>
  <si>
    <t>с. Ивановское(ул.Мира,Ломоносова, Комсомольская, Шоссейная), 1965 г.</t>
  </si>
  <si>
    <t>ул. Стрельникова, 1965 г.</t>
  </si>
  <si>
    <t>ул. Ленина,1980 г.</t>
  </si>
  <si>
    <t>ул. Кооперативная, 1967 г.</t>
  </si>
  <si>
    <t>ул. Ломоносова, 1980 г.</t>
  </si>
  <si>
    <t>ул. Степная, 1976 г.</t>
  </si>
  <si>
    <t>ул. Декабристов, 1976 г.</t>
  </si>
  <si>
    <t>ул. Первомайская, 1976 г.</t>
  </si>
  <si>
    <t>ул. Чапаева, 1977 г.</t>
  </si>
  <si>
    <t>ул. Октябрьская, 1976 г.</t>
  </si>
  <si>
    <t>ул. Больничная, 1976 г.</t>
  </si>
  <si>
    <t>ул. Космонавтов, 1975 г.</t>
  </si>
  <si>
    <t>ул. Комарова,  1973 г.</t>
  </si>
  <si>
    <t>ул. Чапаева,  1973 г.</t>
  </si>
  <si>
    <t>ул. Мира,  1969 г.</t>
  </si>
  <si>
    <t>ул. Декабристов, 1969 г.</t>
  </si>
  <si>
    <t>ул. Широкая, 1969 г.</t>
  </si>
  <si>
    <t>ул. Фрунзе,  1968 г.</t>
  </si>
  <si>
    <t>то же, 1999 г.</t>
  </si>
  <si>
    <t>3.2.20</t>
  </si>
  <si>
    <t>итого ЖКХ</t>
  </si>
  <si>
    <t>год приобретения  - 2007 г.</t>
  </si>
  <si>
    <t>Свидетельство на з/у ЕГРП 01-АА 208677,       23.03.2009г. Рег.№01-01-09/001/2009-614</t>
  </si>
  <si>
    <t>а)вдоль парка -0,18 км., асфальт                        земельный участок 447 м2</t>
  </si>
  <si>
    <t>13.1</t>
  </si>
  <si>
    <t>Майкопская улица, 0,30 км, шир. - 4,8 м.  гравиное покрытие</t>
  </si>
  <si>
    <t>Набережная улица, 0,6 км, шир.- 4,5 м       гравийное покрытие,</t>
  </si>
  <si>
    <t xml:space="preserve"> </t>
  </si>
  <si>
    <t>Новая улица,  0,5 км, шир. -4,2 м                                               гравийное покрытие</t>
  </si>
  <si>
    <t>Пролетарская улица, 0,45 км, шир. - 4,8 м.  гравийное покрытие,</t>
  </si>
  <si>
    <t>Пушкина улица, 0,35 км,   шир. - 4,4 м     гравийное покрытие,</t>
  </si>
  <si>
    <t>Победы  улица,  0,4 км,  шир. - 4,6 м      гравийное покрытие,</t>
  </si>
  <si>
    <t>Набережная 1-я улица                                            гравийное покрытие, 787 м</t>
  </si>
  <si>
    <t>01:03:0000000:223</t>
  </si>
  <si>
    <t>котлы "Факел"</t>
  </si>
  <si>
    <t>Центральная котельная м/р "Черемушки"  на 4 котла</t>
  </si>
  <si>
    <t>01:03:0000000:224</t>
  </si>
  <si>
    <t>Комсомольская  улица                                            гравийное покрытие, 1109 м</t>
  </si>
  <si>
    <t>01:03:0000000:221</t>
  </si>
  <si>
    <t>Земельный участок под административным зданием</t>
  </si>
  <si>
    <t>01:03:2703001:451</t>
  </si>
  <si>
    <t>земельный участок</t>
  </si>
  <si>
    <t>01:03:2703001:452</t>
  </si>
  <si>
    <t>3.2.1</t>
  </si>
  <si>
    <t>3.2.2</t>
  </si>
  <si>
    <t>в аренде МП ЖКХ "Красногвардейское"</t>
  </si>
  <si>
    <t>Трактор колесный</t>
  </si>
  <si>
    <t xml:space="preserve">гандбольные ворота с сеткой </t>
  </si>
  <si>
    <t>лиана большая фигурная</t>
  </si>
  <si>
    <t>-</t>
  </si>
  <si>
    <t xml:space="preserve">с. Красногвардейское, </t>
  </si>
  <si>
    <t>с. Красногвардейское,</t>
  </si>
  <si>
    <t xml:space="preserve">Памятник </t>
  </si>
  <si>
    <t>а.Адамий</t>
  </si>
  <si>
    <t>Фонтан</t>
  </si>
  <si>
    <t>ул.Чапаева</t>
  </si>
  <si>
    <t>(парк им.Горького)</t>
  </si>
  <si>
    <t>Сквер</t>
  </si>
  <si>
    <t>площадь – 1,39га</t>
  </si>
  <si>
    <t>ул.Первомайская</t>
  </si>
  <si>
    <t>площадь – 1га</t>
  </si>
  <si>
    <t>ширина -1,5м</t>
  </si>
  <si>
    <t>асфальт и плитка</t>
  </si>
  <si>
    <t xml:space="preserve">ул.Кооперативная </t>
  </si>
  <si>
    <t>ширина -1,2м</t>
  </si>
  <si>
    <t xml:space="preserve">        протяженность – 0,3км</t>
  </si>
  <si>
    <t>плитка</t>
  </si>
  <si>
    <t>ширина – 1,2м</t>
  </si>
  <si>
    <t>плитка и асфальт</t>
  </si>
  <si>
    <t xml:space="preserve">        протяженность – 5,0км</t>
  </si>
  <si>
    <t xml:space="preserve">        протяженность – 2,2км</t>
  </si>
  <si>
    <t>ширина – 1,5м</t>
  </si>
  <si>
    <t xml:space="preserve">        протяженность – 0,7км</t>
  </si>
  <si>
    <t>асфальт</t>
  </si>
  <si>
    <t>ул.Октябрьская</t>
  </si>
  <si>
    <t xml:space="preserve">ул.Фрунзе </t>
  </si>
  <si>
    <t>ширина – 1м</t>
  </si>
  <si>
    <t>по ул.Первомайской</t>
  </si>
  <si>
    <t>в районе Госсортучастка</t>
  </si>
  <si>
    <t>в) вдоль школы - 0,19 км (асфальт)</t>
  </si>
  <si>
    <t>асфальт,  плитка</t>
  </si>
  <si>
    <t>ширина – 1,4м</t>
  </si>
  <si>
    <t>протяженность – 0,6км</t>
  </si>
  <si>
    <t>кладбище № 8</t>
  </si>
  <si>
    <t>б)от ул. Чапаева до ул. Советской - .</t>
  </si>
  <si>
    <t xml:space="preserve">        общ.протяженность – 0,75,км </t>
  </si>
  <si>
    <t>ул. Кооперативная, 11,   1967 г.</t>
  </si>
  <si>
    <t>3.2.51</t>
  </si>
  <si>
    <t>3.2.52</t>
  </si>
  <si>
    <t>Котельная РИК на  2 котла ,                  1959 г.</t>
  </si>
  <si>
    <t xml:space="preserve">Котельная РУПС на 2 котла. </t>
  </si>
  <si>
    <t xml:space="preserve">Объект газоснабжения административного здания, </t>
  </si>
  <si>
    <t xml:space="preserve">  Распоряжение КМРА № 1335 от 07.12.2011г. Акт приема передачи от 14.12.2011г., Свидетельство о гос. регистрации машины   ВН 569685 от 24.01.2012г.                                Гос.рег. № 01 АУ 6703</t>
  </si>
  <si>
    <t>ввод в эксплуатацию 20.04.2011г.</t>
  </si>
  <si>
    <t xml:space="preserve">с.Красногвардейское,
 ул. 50 лет Октября, 31, 2-х этажное,  часть здания,  1964 г. постройки
</t>
  </si>
  <si>
    <t>МО "Красногвардейское сельское поселение"</t>
  </si>
  <si>
    <t xml:space="preserve">от 05.04.2012 г. № 26 </t>
  </si>
  <si>
    <t>с.Красногвардейское</t>
  </si>
  <si>
    <t>Комарова улица, гравийное покрытие,  775 м</t>
  </si>
  <si>
    <t xml:space="preserve">с. Красногвардейское ул. Мира, в районе ул.1-я Набережная. Металлическая 2011 г.   (на четной стороне улицы) </t>
  </si>
  <si>
    <t xml:space="preserve">Металлическая 2011 г.   (на нечетной стороне улицы) </t>
  </si>
  <si>
    <t xml:space="preserve">с. Красногвардейское, ул. 50 лет Октября, 1984 г. ввода в экспл. </t>
  </si>
  <si>
    <t>земельный участок - в постоян. пользов. МО</t>
  </si>
  <si>
    <t xml:space="preserve">Приложение № 1  к распоряжению главы </t>
  </si>
  <si>
    <t>Детские игровые  площадки</t>
  </si>
  <si>
    <t xml:space="preserve">Автомобиль специальный -мусоровоз </t>
  </si>
  <si>
    <t>Договор мены от 22.02.2011 г., Свидетельство о регистрации ТС  01 УК 756782  от 22.02.2011 г.</t>
  </si>
  <si>
    <t xml:space="preserve">9. Имущество библиотек поселения </t>
  </si>
  <si>
    <t xml:space="preserve">10. Имущество, предназначенное для организации досуга и обеспечения жителей поселения услугами организаций культуры </t>
  </si>
  <si>
    <t>Обременение, пользователь и основание нахождения у пользователя</t>
  </si>
  <si>
    <t>ул.Шоссейная (на территории СОШ №3)</t>
  </si>
  <si>
    <t xml:space="preserve"> 01:03:1100064:58</t>
  </si>
  <si>
    <t>Технические характеристики ( площадь кв.м, длина в м,   этажность, прочие данные в соотв.ед.)</t>
  </si>
  <si>
    <t>8.1</t>
  </si>
  <si>
    <t>8.2</t>
  </si>
  <si>
    <t xml:space="preserve">ГАЗ-53, грузовой – бортовой, год выпуска 1991, двигатель № 49607, шасси № 1305258, Цвет кузова (кабины) голубой </t>
  </si>
  <si>
    <t>Автомобиль-автокран</t>
  </si>
  <si>
    <t>Автомобиль- осенизационный</t>
  </si>
  <si>
    <t>КАМАЗ-53213, грузовой - цистерна, год выпуска 1988, двигатель № 708000, шасси № 018412, цвет кузова (кабины) оранжевый</t>
  </si>
  <si>
    <t>КО-440-2,  год выпуска 2009 г., двигатель № 489018, шасси № 330900909838, кузов 33070090170093, цвет белый, паспорт 52 МХ 040187.</t>
  </si>
  <si>
    <t>Г.и. - 1992 г.;  в.э - 1992 г., Сл.эпб. - 2022 г.</t>
  </si>
  <si>
    <t>Г.и. - 1987 г.;  в.э - 1987 г., Сл.эпб. - 2017г.</t>
  </si>
  <si>
    <t>Г.и. - 2007 г.;  в.э - 2007 г., Сл.эпб. - 2037г.</t>
  </si>
  <si>
    <t>Г.и. - 1994 г.;  в.э - 1994 г., Сл.эпб. - 2024г.</t>
  </si>
  <si>
    <t xml:space="preserve">Г.и - 1960 г.,  в.э. - 1960 г., сл.эпб. - 1990 г. </t>
  </si>
  <si>
    <t xml:space="preserve">Г.и - 1959 г.,  в.э. - 1959 г., сл.эпб. - 1989 г. </t>
  </si>
  <si>
    <t xml:space="preserve">Г.и - 1969 г.,  в.э. - 1969 г., сл.эпб. - 1999 г. </t>
  </si>
  <si>
    <t>Адыгейская улица ,  0,5 км,   шир.-  4,5 м       гравийное покрытие</t>
  </si>
  <si>
    <t>Андрухаева улица, 0,34 км,  шир.- 4,5 м     гравийное покрытие</t>
  </si>
  <si>
    <t>Богузокова улица, 0,24 км,  шир.- 4,2 м     гравийное покрытие</t>
  </si>
  <si>
    <t>Гагарина   улица,  0,32 км, шир.- 5,0м    гравийное покрытие</t>
  </si>
  <si>
    <t>Котовского улица,  0,14 км,  шир.- 4,5 м    гравийное покрытие</t>
  </si>
  <si>
    <t>Комсомольская  улица  0,4 км,  шир.- 4,8 м.                                           гравийное покрытие</t>
  </si>
  <si>
    <t xml:space="preserve">Автобусная остановка  </t>
  </si>
  <si>
    <t>с. Красногвардейское ул. Ленина</t>
  </si>
  <si>
    <t>в районе ул.Широкой</t>
  </si>
  <si>
    <t>Автобусная остановка</t>
  </si>
  <si>
    <t>в районе ул.Кооперативной</t>
  </si>
  <si>
    <t>в районе ул.Щорса</t>
  </si>
  <si>
    <t>с. Красногвардейское ул. Мира</t>
  </si>
  <si>
    <t>в районе пер.Победы</t>
  </si>
  <si>
    <t xml:space="preserve">с. Красногвардейское ул. Мира  </t>
  </si>
  <si>
    <t>в районе ул.Крупская</t>
  </si>
  <si>
    <t>с. Красногвардейское ул. Широкая</t>
  </si>
  <si>
    <t>в районе ул.Гагарина</t>
  </si>
  <si>
    <t>01:03:1100035:4</t>
  </si>
  <si>
    <t>01:03:1100064:59</t>
  </si>
  <si>
    <r>
      <t>От КР -8-325</t>
    </r>
    <r>
      <rPr>
        <sz val="11"/>
        <rFont val="Times New Roman"/>
        <family val="1"/>
      </rPr>
      <t xml:space="preserve">                                  -Щит  управления и учета;                - светильники 9 шт .                                                                 </t>
    </r>
  </si>
  <si>
    <t xml:space="preserve">Светильники:   по   ул. Чапаева - 8 шт ,                      ул. Широкая - 2 шт  </t>
  </si>
  <si>
    <r>
      <t>От КР 5-319                                    -</t>
    </r>
    <r>
      <rPr>
        <sz val="11"/>
        <rFont val="Times New Roman"/>
        <family val="1"/>
      </rPr>
      <t xml:space="preserve"> Щит  управления и учета;               -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 xml:space="preserve">светильники 10 шт :                     </t>
    </r>
  </si>
  <si>
    <r>
      <t xml:space="preserve">От КР 5-355   </t>
    </r>
    <r>
      <rPr>
        <sz val="11"/>
        <rFont val="Times New Roman"/>
        <family val="1"/>
      </rPr>
      <t xml:space="preserve">                                  -Щит  управления и учета;               - светильники - 8 шт.</t>
    </r>
  </si>
  <si>
    <r>
      <t>От КР -8-328</t>
    </r>
    <r>
      <rPr>
        <sz val="11"/>
        <rFont val="Times New Roman"/>
        <family val="1"/>
      </rPr>
      <t xml:space="preserve">                                  -Щит  управления и учета;                - светильники 13 шт .  </t>
    </r>
  </si>
  <si>
    <r>
      <t xml:space="preserve">От КР -7-330  </t>
    </r>
    <r>
      <rPr>
        <sz val="11"/>
        <rFont val="Times New Roman"/>
        <family val="1"/>
      </rPr>
      <t xml:space="preserve">                                -Щит  управления и учета;                - светильники 11 шт.</t>
    </r>
  </si>
  <si>
    <t xml:space="preserve">постановление главы МО "Красногвардейское с/п" № 149 от 27.06.2011г. , акт приема передачи от 13.06.2011 г. </t>
  </si>
  <si>
    <t xml:space="preserve">Автомобильные  дороги   внутри населенного пунка      аул  Адамий </t>
  </si>
  <si>
    <t>Ленина  улица, (от ул. Декабристов до ул. Степная) гравийное покрытие, 769 м.</t>
  </si>
  <si>
    <t>3.2.3</t>
  </si>
  <si>
    <t>Тракторный прицеп</t>
  </si>
  <si>
    <t>2ПТС-4-887Б, год выпуска н/у, заводской № машины (рамы) - б/н, цвет - красный.</t>
  </si>
  <si>
    <t>2ПТС-4-887Б,  1992 года  выпуска, заводской № машины (рамы) - 122300, цвет - красный.</t>
  </si>
  <si>
    <t>3.2.5</t>
  </si>
  <si>
    <t>5.73</t>
  </si>
  <si>
    <t>5.74</t>
  </si>
  <si>
    <t>5.75</t>
  </si>
  <si>
    <t>5.76</t>
  </si>
  <si>
    <t>5.77</t>
  </si>
  <si>
    <t>5.78</t>
  </si>
  <si>
    <t>5.79</t>
  </si>
  <si>
    <t>5.80</t>
  </si>
  <si>
    <t>5.81</t>
  </si>
  <si>
    <t>5.82</t>
  </si>
  <si>
    <t>5.83</t>
  </si>
  <si>
    <t>5.84</t>
  </si>
  <si>
    <t>5.85</t>
  </si>
  <si>
    <t>5.86</t>
  </si>
  <si>
    <t>5.87</t>
  </si>
  <si>
    <t>5.88</t>
  </si>
  <si>
    <t>5.89</t>
  </si>
  <si>
    <t>5.90</t>
  </si>
  <si>
    <t>5.91</t>
  </si>
  <si>
    <t>5.92</t>
  </si>
  <si>
    <t>5.93</t>
  </si>
  <si>
    <t>5.94</t>
  </si>
  <si>
    <t>5.95</t>
  </si>
  <si>
    <t>5.96</t>
  </si>
  <si>
    <t>5.97</t>
  </si>
  <si>
    <t>5.98</t>
  </si>
  <si>
    <t>5.99</t>
  </si>
  <si>
    <t>5.100</t>
  </si>
  <si>
    <t>5.101</t>
  </si>
  <si>
    <t>5.102</t>
  </si>
  <si>
    <t>5.103</t>
  </si>
  <si>
    <t>5.104</t>
  </si>
  <si>
    <t>5.105</t>
  </si>
  <si>
    <t>5.106</t>
  </si>
  <si>
    <t>5.107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</si>
  <si>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</si>
  <si>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</si>
  <si>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</si>
  <si>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</si>
  <si>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</si>
  <si>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</si>
  <si>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</si>
  <si>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</si>
  <si>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</si>
  <si>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</si>
  <si>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</si>
  <si>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3.1</t>
  </si>
  <si>
    <t>3.2</t>
  </si>
  <si>
    <t>3.3</t>
  </si>
  <si>
    <t>3.4</t>
  </si>
  <si>
    <t>2.1</t>
  </si>
  <si>
    <t>1.1</t>
  </si>
  <si>
    <t xml:space="preserve">4. Жилищный фонд социального использования для обеспечения малоимущих граждан, проживающих в поселении и нуждающихся в улучшении жилищных условий, жилыми помещениями на условиях договора социального найма, а также имущество, необходимое для содержания муниципального жилищного фонда </t>
  </si>
  <si>
    <t>1.3</t>
  </si>
  <si>
    <t>прицеп к легковому автомобилю</t>
  </si>
  <si>
    <t xml:space="preserve">От КР 8 324                                     -Щит  управления и учета;               - светильники - 17 шт :                   </t>
  </si>
  <si>
    <t>акт  приемки выполненных работ                           КС-2  от 04 сентября 2009г.</t>
  </si>
  <si>
    <t>Провод уличного освещения по ул. Первомайской - 700 м. (торсада)</t>
  </si>
  <si>
    <t>Экскаватор одноковшовый</t>
  </si>
  <si>
    <t>Свидетельство о регистрации машины          ВН 163168 от 17.12.2009 г.</t>
  </si>
  <si>
    <t>В центральном парке      с. Красногвардейского</t>
  </si>
  <si>
    <t>Регистраци-онный знак           Е 769 КР 01</t>
  </si>
  <si>
    <t>Решение СНД МО "Красногв.с/п" № 104 от 27.03.09г.    Регистрация в ГИБДД от 16.09.11г.</t>
  </si>
  <si>
    <t>ГАЗ – 310290 «Волга», год выпуска 1995, № двигателя 43091, шасси (рама) № 306497</t>
  </si>
  <si>
    <t>ГАЗ3307, грузовой – бортовой, год выпуска 1992, двигатель № 21160, шасси № 1414746 цвет кузова (кабины) зеленый</t>
  </si>
  <si>
    <t>ГАЗ-53, грузовой – бортовой, год выпуска 1990, двигатель № 100592, шасси №1358346, цвет кузова (кабины) зеленый</t>
  </si>
  <si>
    <t>ГАЗ-5312, грузовой – бортовой, год выпуска 1991, двигатель № 211911, шасси № 1390388, цвет кузова (кабины) голубой</t>
  </si>
  <si>
    <t xml:space="preserve">19. Имущество, предназначенное для создания, развития и обеспечения охраны лечебно-оздоровительных местностей и курортов местного значения на территории поселения </t>
  </si>
  <si>
    <t xml:space="preserve">20. Имущество, предназначенное для организации защиты населения и территории поселения от чрезвычайных ситуаций природного и техногенного характера </t>
  </si>
  <si>
    <t xml:space="preserve">21. Имущество, предназначенное для обеспечения безопасности людей на водных объектах, охраны их жизни и здоровья </t>
  </si>
  <si>
    <t>22. Имущество, предназначенное для развития малого и среднего предпринимательства в поселении, в том числе для формирования и развития инфраструктуры поддержки субъектов малого и среднего предпринимательства.</t>
  </si>
  <si>
    <t>Руководитель финансового отдела  администрации            Красногвардейского сельского поселения</t>
  </si>
  <si>
    <t xml:space="preserve">        протяженность – 0,7км, асфальт</t>
  </si>
  <si>
    <t>центральное кладбище    №1</t>
  </si>
  <si>
    <t>кладбище №2</t>
  </si>
  <si>
    <t>кладбище №3</t>
  </si>
  <si>
    <t>кладбище №4</t>
  </si>
  <si>
    <t>кладбище №5</t>
  </si>
  <si>
    <t>кладбище №6</t>
  </si>
  <si>
    <t>кладбище №7</t>
  </si>
  <si>
    <t>кладбище №9</t>
  </si>
  <si>
    <t>кладбище №11</t>
  </si>
  <si>
    <t>Октябрьская  улица( от ул. Щорса до ул. Фрунзе), гравийное покрытие,   378,1м</t>
  </si>
  <si>
    <t xml:space="preserve">Октябрьская  улица( от ул. 50лет Октября до ул.Щорса), гравийное покрытие,   425,3м, </t>
  </si>
  <si>
    <t>Солнечная ул., гравийное покрытие,   645 м.</t>
  </si>
  <si>
    <t>Северные Сады ул., гравийное покрытие,   640 м.</t>
  </si>
  <si>
    <t>5.108</t>
  </si>
  <si>
    <t>5.109</t>
  </si>
  <si>
    <t>муниципального  имущества   МО  "Красногвардейское  сельское  поселение"</t>
  </si>
  <si>
    <t>Провод уличного освещения       по  ул. Первомайская 0,7 км</t>
  </si>
  <si>
    <t xml:space="preserve">Водопровод </t>
  </si>
  <si>
    <t>Автогараж</t>
  </si>
  <si>
    <t>.</t>
  </si>
  <si>
    <t>примечания</t>
  </si>
  <si>
    <t>Исключение из Реестра: дата, основание</t>
  </si>
  <si>
    <t>Инвентарный номер и  (или) номер паспорта   БТИ</t>
  </si>
  <si>
    <t>Основание включения  в  реестр муниципального имущества:  наименование документов, кем когда подписаны</t>
  </si>
  <si>
    <t>всего по с. Красногвардейскому</t>
  </si>
  <si>
    <t>ЭО 2621, Заводс. № 002103/80892741, год изг. 2010 г.;  двигатель № 462110, цвет сине-оранжевый,  Паспорт СМ  №  ВЕ 622462</t>
  </si>
  <si>
    <t xml:space="preserve">18. Пруды, обводненные карьеры на территории поселения </t>
  </si>
  <si>
    <t>и.№101053048</t>
  </si>
  <si>
    <t>ин.№101053047</t>
  </si>
  <si>
    <r>
      <t xml:space="preserve">ин.№101053050 </t>
    </r>
    <r>
      <rPr>
        <sz val="10"/>
        <rFont val="Arial"/>
        <family val="0"/>
      </rPr>
      <t xml:space="preserve">Регистраци-онный знак           </t>
    </r>
  </si>
  <si>
    <t>ин.№101081158</t>
  </si>
  <si>
    <t>ин.№101081159</t>
  </si>
  <si>
    <t>ин.№101081160</t>
  </si>
  <si>
    <t>качели кольцевые</t>
  </si>
  <si>
    <t>год установки 2006 г.</t>
  </si>
  <si>
    <t>Ввод в эксплуатацию 29.09.2006 г.</t>
  </si>
  <si>
    <t>качели кольцевые 2</t>
  </si>
  <si>
    <t>год установки 2007 г.</t>
  </si>
  <si>
    <t>Ввод в эксплуатацию 29.06.2007 г.</t>
  </si>
  <si>
    <t>год установки 2009 г.</t>
  </si>
  <si>
    <t>Ввод в эксплуатацию 07.09.2009 г.</t>
  </si>
  <si>
    <t>качалка-балансир малая</t>
  </si>
  <si>
    <t>качели</t>
  </si>
  <si>
    <t>ин.№101043091</t>
  </si>
  <si>
    <t>ин.№101043092</t>
  </si>
  <si>
    <t>ин.№101043094</t>
  </si>
  <si>
    <t>ин.№101043095</t>
  </si>
  <si>
    <t>ин.№101081146</t>
  </si>
  <si>
    <t>ин.№101081153</t>
  </si>
  <si>
    <t>ин.№101043130</t>
  </si>
  <si>
    <t>ин.№101043129</t>
  </si>
  <si>
    <t>ин.№101043131</t>
  </si>
  <si>
    <t>ин.№101043045</t>
  </si>
  <si>
    <t>ин.№101043054</t>
  </si>
  <si>
    <t>ин.№101081145</t>
  </si>
  <si>
    <t>ин.№101081156</t>
  </si>
  <si>
    <t>ин.№101081157</t>
  </si>
  <si>
    <t>Революционная  улица,  0,30 км,  шир. - 4,5м  гравийное покрытие,</t>
  </si>
  <si>
    <t>Советская  улица, 0,7 км,  шир. - 5,0 м.    гравийное покрытие,</t>
  </si>
  <si>
    <t>Свердлова улица,  0,35 км,  шир. - 5,0м   гравийное покрытие,</t>
  </si>
  <si>
    <t>Терешковой  улица,  0,44 км,  шир. - 5,0м,  гравийное покрытие,</t>
  </si>
  <si>
    <t>Читао улица, 0,30 км, шир. - 4,5м               гравийное покрытие,</t>
  </si>
  <si>
    <t xml:space="preserve">Школьная   улица,  0,95 км шир. -4,5 м       асфальтовое покрытие, </t>
  </si>
  <si>
    <t>Шовгенова  улица,  0,35 км,  шир. - 5,0м,  гравийное покрытие,</t>
  </si>
  <si>
    <t>Автомобильная дорога  в границах населенного пункта хутор   Чумаков</t>
  </si>
  <si>
    <t>Чапаева улица (от ул. Степной до пер.Лугового), гравийное покрытие,   886 м.</t>
  </si>
  <si>
    <t xml:space="preserve">Ломоносова улица, 0,3 км , шир.- 4,5 м.  гравийное покрытие                                            </t>
  </si>
  <si>
    <t>Мира  улица,  1,5 км., шир.- 4,5     гравийное покрытие</t>
  </si>
  <si>
    <t>Морской переулок, 0,26км, шир. - 4,0м   гравиное покрытие</t>
  </si>
  <si>
    <t>Интернациональный  переулок,                                0,15км, шир. - 5,5м,  гравиное покрытие</t>
  </si>
  <si>
    <t>Коллективная улица, 0,35 км, шир. - 50 м,  гравиное покрытие</t>
  </si>
  <si>
    <t>Электроподстанции на водозаборе № 1 и №2</t>
  </si>
  <si>
    <t>Короткий переулок, 0,79км, шир.4,5 м,  гравиное покрытие</t>
  </si>
  <si>
    <t>ширина   М</t>
  </si>
  <si>
    <t>длина  М</t>
  </si>
  <si>
    <t xml:space="preserve">кв.м  </t>
  </si>
  <si>
    <t>Кадастровый номер земельного участка,       объекта недвижимости</t>
  </si>
  <si>
    <t>Кадастровая стоимость земельного участка              в руб.</t>
  </si>
  <si>
    <t>Наименование  объекта недвижимости</t>
  </si>
  <si>
    <t>№ по Реестру</t>
  </si>
  <si>
    <t>Адрес  объекта недвижимости, краткая характеристика имущества,   год приобретения  постройки и пр.</t>
  </si>
  <si>
    <t>14.1</t>
  </si>
  <si>
    <t>Кадастровый номер земельного участка        и (или)  объекта недвижимости</t>
  </si>
  <si>
    <t xml:space="preserve">  САЗ-82994</t>
  </si>
  <si>
    <t xml:space="preserve">договор купли продажи  № 484 от 21.12.2009 г.  </t>
  </si>
  <si>
    <t>с. Красногвардейское ул. Мира                            в районе пер.Свободы</t>
  </si>
  <si>
    <t xml:space="preserve">с. Красногвардейское ул. Мира                                             в районе ул.Бартенева </t>
  </si>
  <si>
    <t>с. Красногвардейское ул. Мира                                           в районе ул.Комсомольская</t>
  </si>
  <si>
    <t>3.2.7</t>
  </si>
  <si>
    <t>3.2.8</t>
  </si>
  <si>
    <t>3.2.9</t>
  </si>
  <si>
    <t>3.2.12</t>
  </si>
  <si>
    <t>3.2.10</t>
  </si>
  <si>
    <t>3.2.11</t>
  </si>
  <si>
    <t>3.2.13</t>
  </si>
  <si>
    <t>3.2.14</t>
  </si>
  <si>
    <t>3.2.15</t>
  </si>
  <si>
    <t>3.2.16</t>
  </si>
  <si>
    <t>3.2.17</t>
  </si>
  <si>
    <t>3.2.18</t>
  </si>
  <si>
    <t xml:space="preserve">6. Пассажирский транспорт и другое имущество, предназначенное для транспортного обслуживания населения в границах поселения </t>
  </si>
  <si>
    <t>6.12</t>
  </si>
  <si>
    <t>6.13</t>
  </si>
  <si>
    <t>6.14</t>
  </si>
  <si>
    <t>7. Имущество, предназначенное для предупреждения и ликвидации последствий чрезвычайных ситуаций в границах поселения</t>
  </si>
  <si>
    <t xml:space="preserve">8. Объекты, а также пожарное оборудование и снаряжение, предназначенные для обеспечения первичных мер по тушению пожаров </t>
  </si>
  <si>
    <t>МК3 (ЗИЛ), мусоровоз – грузовой, год выпуска 1997 г., двигатель № 204395, Шасси № 3426302, цвет кузова (кабины) белый (синий)</t>
  </si>
  <si>
    <t xml:space="preserve">Автомобиль- мусоровоз </t>
  </si>
  <si>
    <t>Свидетельство о регистрации машины    ВН 163167 категория С от 17.12.2009 г.</t>
  </si>
  <si>
    <t>Свидетельство ЕГРП 01-АА 208670,       23.03.2009г. Рег.№01-01-09/001/2009-607</t>
  </si>
  <si>
    <t>Свидетельство ЕГРП 01-АА 208669,       23.03.2009г. Рег.№01-01-09/001/2009-606</t>
  </si>
  <si>
    <t>Свидетельство ЕГРП 01-АА 208668,       23.03.2009г. Рег.№01-01-09/001/2009-605</t>
  </si>
  <si>
    <t>Свидетельство ЕГРП 01-АА 208664,       20.03.2009г. Рег.№01-01-09/001/2009-600</t>
  </si>
  <si>
    <t>Свидетельство ЕГРП 01-АА 208666,       20.03.2009г. Рег.№01-01-09/001/2009-601</t>
  </si>
  <si>
    <t>Свидетельство ЕГРП 01-АА 208667,       20.03.2009г. Рег.№01-01-09/001/2009-604</t>
  </si>
  <si>
    <t>Свидетельство ЕГРП 01-АА 208663,       20.03.2009г. Рег.№01-01-09/001/2009-599</t>
  </si>
  <si>
    <t>Свидетельство ЕГРП 01-АА 208662,       20.03.2009г. Рег.№01-01-09/001/2009-598</t>
  </si>
  <si>
    <t>Свидетельство ЕГРП 01-АА 208661,       20.03.2009г. Рег.№01-01-09/001/2009-596</t>
  </si>
  <si>
    <t>Свидетельство ЕГРП 01-АА 208660,       20.03.2009г. Рег.№01-01-09/001/2009-591</t>
  </si>
  <si>
    <t>Свидетельство ЕГРП 01-АА 208659,       20.03.2009г. Рег.№01-01-09/001/2009-590</t>
  </si>
  <si>
    <t>Свидетельство ЕГРП 01-АА 208658,       20.03.2009г. Рег.№01-01-09/001/2009-589</t>
  </si>
  <si>
    <t>5.1</t>
  </si>
  <si>
    <t>5.2</t>
  </si>
  <si>
    <t>5.3</t>
  </si>
  <si>
    <t>5.4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</si>
  <si>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</si>
  <si>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</si>
  <si>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</si>
  <si>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</si>
  <si>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</si>
  <si>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</si>
  <si>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</si>
  <si>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</si>
  <si>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</si>
  <si>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</si>
  <si>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5.17</t>
  </si>
  <si>
    <t>5.18</t>
  </si>
  <si>
    <t>5.19</t>
  </si>
  <si>
    <t>5.20</t>
  </si>
  <si>
    <t>Пролетарская улица (от ул.Фрунзе до ул.Степной),   гравийное покрытие, 1145 м</t>
  </si>
  <si>
    <t>Бартенева  улица 0,53 км,шир. -  5м                    гравийное покрытие.</t>
  </si>
  <si>
    <t>Распоряжение К. М.РА № 24-р от 10.02.10г., акт приема передачи от 16.03.2010 г                                            Свид о регистр. В4 № 164229,                       код 01 АУ №4661 от 07.06.2010 г.</t>
  </si>
  <si>
    <t>Чехова улица,  0,26 км, шир. - 4,0 м.,  гравиное покрытие</t>
  </si>
  <si>
    <t>Школьный  переулок, 0,68 км, шир. - 4,5 м,    гравиное покрытие</t>
  </si>
  <si>
    <t>Решение СНД МО "Красногв.с/п" № 104 от 27.03.09г. , акт приема передачи от 28.03.09г. Регистрация в ГИБДД от 16.09.11г.</t>
  </si>
  <si>
    <t>Автомобиль-бортовой (водопроводный)</t>
  </si>
  <si>
    <t>01:03:0000000:217</t>
  </si>
  <si>
    <t>Свидетельство ЕГРП 01-АА 208679,       23.03.2009г. Рег.№01-01-09/001/2009-616</t>
  </si>
  <si>
    <t>Октябрьская улица (от начала до ул. Коопе-ративной), гравийное покрытие,  760м.</t>
  </si>
  <si>
    <t>Свидетельство ЕГРП 01-АА 208678,       23.03.2009г. Рег.№01-01-09/001/2009-615</t>
  </si>
  <si>
    <t xml:space="preserve">ул.50 лет Октября: </t>
  </si>
  <si>
    <t>Свидетельство ЕГРП 01-АА 208676,       23.03.2009г. Рег.№01-01-09/001/2009-613</t>
  </si>
  <si>
    <t>Свидетельство ЕГРП 01-АА 208673,       23.03.2009г. Рег.№01-01-09/001/2009-609</t>
  </si>
  <si>
    <t>ул. Кленовая, гравийное покрытие, 200м</t>
  </si>
  <si>
    <t>Свидетельство ЕГРП 01-АА 208671,       23.03.2009г. Рег.№01-01-09/001/2009-608</t>
  </si>
  <si>
    <t>14.2</t>
  </si>
  <si>
    <t>14.3</t>
  </si>
  <si>
    <t>Автобусные остановки по маршруту внутрипоселкового общественного  транспорта</t>
  </si>
  <si>
    <t xml:space="preserve"> х.Чумаков, дорога  от хутора до  Кладбища, гравийное покрытие 743м</t>
  </si>
  <si>
    <t>Дорога  межхозяйственная</t>
  </si>
  <si>
    <t xml:space="preserve">Об.пл.=186,5кв.м          2-а этажа, </t>
  </si>
  <si>
    <t>с. Красногвардейское,  ул. Чапаева</t>
  </si>
  <si>
    <t>постановление гл. МО "Красногвард.с/п" №214 от 25.11.2008г.</t>
  </si>
  <si>
    <t>Памятник-мемориал Чернобыльцам</t>
  </si>
  <si>
    <t>Ул.Ленина</t>
  </si>
  <si>
    <t>5.37</t>
  </si>
  <si>
    <t>5.38</t>
  </si>
  <si>
    <t>5.39</t>
  </si>
  <si>
    <t>5.40</t>
  </si>
  <si>
    <t>5.41</t>
  </si>
  <si>
    <t>5.42</t>
  </si>
  <si>
    <t>5.43</t>
  </si>
  <si>
    <t>5.44</t>
  </si>
  <si>
    <t>5.45</t>
  </si>
  <si>
    <t>5.46</t>
  </si>
  <si>
    <t>5.47</t>
  </si>
  <si>
    <t>5.48</t>
  </si>
  <si>
    <t>5.49</t>
  </si>
  <si>
    <t>5.50</t>
  </si>
  <si>
    <t>5.51</t>
  </si>
  <si>
    <t>5.52</t>
  </si>
  <si>
    <t>5.53</t>
  </si>
  <si>
    <t>5.54</t>
  </si>
  <si>
    <t>5.55</t>
  </si>
  <si>
    <t>5.56</t>
  </si>
  <si>
    <t>5.57</t>
  </si>
  <si>
    <t>5.58</t>
  </si>
  <si>
    <t>5.60</t>
  </si>
  <si>
    <t>5.61</t>
  </si>
  <si>
    <t>5.62</t>
  </si>
  <si>
    <t>5.63</t>
  </si>
  <si>
    <t>5.64</t>
  </si>
  <si>
    <t>5.65</t>
  </si>
  <si>
    <t>5.66</t>
  </si>
  <si>
    <t>5.67</t>
  </si>
  <si>
    <t>5.68</t>
  </si>
  <si>
    <t>5.69</t>
  </si>
  <si>
    <t>5.70</t>
  </si>
  <si>
    <t>5.71</t>
  </si>
  <si>
    <t>5.72</t>
  </si>
  <si>
    <t>Зеленая улица, 0,53 км, шир.- 5,5 м      гравийное покрытие</t>
  </si>
  <si>
    <t xml:space="preserve">Южная улица, 0,78 км, шир.- 4,5 м,         грунтовая </t>
  </si>
  <si>
    <t>ин.№101081168 регистр.знак:   01 АУ 6703</t>
  </si>
  <si>
    <t xml:space="preserve">постановление гл. МО "Красногвард.с/п" №214 от 25.11.2008г. </t>
  </si>
  <si>
    <t>5.21</t>
  </si>
  <si>
    <t>5.22</t>
  </si>
  <si>
    <t>5.23</t>
  </si>
  <si>
    <t>5.24</t>
  </si>
  <si>
    <t>5.25</t>
  </si>
  <si>
    <t>5.26</t>
  </si>
  <si>
    <t>5.27</t>
  </si>
  <si>
    <t>5.28</t>
  </si>
  <si>
    <t>5.29</t>
  </si>
  <si>
    <t>5.30</t>
  </si>
  <si>
    <t>5.31</t>
  </si>
  <si>
    <t>5.32</t>
  </si>
  <si>
    <t>5.33</t>
  </si>
  <si>
    <t>5.34</t>
  </si>
  <si>
    <t>5.35</t>
  </si>
  <si>
    <t>Коммунаров улица, гравийное покрытие,   1012 м</t>
  </si>
  <si>
    <t>Широкая улица (от ул.Советской до ул.Ленина) гравийное покрытие,   505 м</t>
  </si>
  <si>
    <t>Тротуары в                            с. Красногвардейском</t>
  </si>
  <si>
    <t xml:space="preserve"> протяженность -3,2км</t>
  </si>
  <si>
    <t>01:03:0000000:218</t>
  </si>
  <si>
    <t>01:03:0000000:226</t>
  </si>
  <si>
    <t>01:03:0000000:227</t>
  </si>
  <si>
    <t>01:03:0000000:228</t>
  </si>
  <si>
    <t>Советская улица,(от ул.Щорса до ул. Фрунзе) гравийное  покрытие,   358 м</t>
  </si>
  <si>
    <t>01:03:0000000:225</t>
  </si>
  <si>
    <t>01:03:0000000:220</t>
  </si>
  <si>
    <t>Горького улица, гравийное и асфальтовое покрытия 824 м</t>
  </si>
  <si>
    <t>01:03:0000000:222</t>
  </si>
  <si>
    <t>Щорса улица (от начала до ул. Ленина) асфальтовое покрытие, 464 м</t>
  </si>
  <si>
    <t>01:03:0000000:231</t>
  </si>
  <si>
    <t>01:03:0000000:232</t>
  </si>
  <si>
    <t>Автомобиль-асенизационный</t>
  </si>
  <si>
    <t>3.3.4</t>
  </si>
  <si>
    <t>3.3.5</t>
  </si>
  <si>
    <t>3.3.7</t>
  </si>
  <si>
    <t>3.3.6</t>
  </si>
  <si>
    <t>3.3.8</t>
  </si>
  <si>
    <t>3.3.10</t>
  </si>
  <si>
    <t>3.3.9</t>
  </si>
  <si>
    <t>3.3.11</t>
  </si>
  <si>
    <t>3.3.12</t>
  </si>
  <si>
    <t>3.3.14</t>
  </si>
  <si>
    <t>3.3.15</t>
  </si>
  <si>
    <t>3.3.16</t>
  </si>
  <si>
    <t xml:space="preserve">М.А.Мышкина </t>
  </si>
  <si>
    <t xml:space="preserve">Оборудование пожаротушения, в  системе водоснабжения а. Адамий </t>
  </si>
  <si>
    <t>доп. Соглашение от 24.12.2011 г. к договору хозведения от 25.02.2011 г.</t>
  </si>
  <si>
    <t>ул.Чапаева        асфальт и плитка</t>
  </si>
  <si>
    <t>с.Красногвардейское, в 6650 м на юго-запад  от здания администрации</t>
  </si>
  <si>
    <t>с.Красногвардейское, в районе  а/дороги Красногвард.- Преображенск.</t>
  </si>
  <si>
    <t>с.Красногвардейское, в районе а/дороги «Усть-Лабинск – Чумаков»</t>
  </si>
  <si>
    <t>с.Красногвардейское, в районе ул.Полевой (Христианское кладбище)</t>
  </si>
  <si>
    <t>с.Красногвардейское, в районе ул.Полевой (мусульманское кладбище)</t>
  </si>
  <si>
    <t>х.Чумаков, в 1 км на северо-воосток от хутора</t>
  </si>
  <si>
    <t>Балансовая стоимость имущества      в руб.</t>
  </si>
  <si>
    <t>в районе ул.Степной. Металлическая, 2011г.</t>
  </si>
  <si>
    <t xml:space="preserve">с. Красногвардейское ул. Ленина                           в районе Райбольницы </t>
  </si>
  <si>
    <t xml:space="preserve">с. Красногвардейское ул. Мира,  в районе  </t>
  </si>
  <si>
    <t xml:space="preserve"> ул.2-я Набережная. Металлическая 2011 г. </t>
  </si>
  <si>
    <r>
      <t xml:space="preserve">От КР -7-331 </t>
    </r>
    <r>
      <rPr>
        <sz val="11"/>
        <rFont val="Times New Roman"/>
        <family val="1"/>
      </rPr>
      <t xml:space="preserve">                                    -Щит  управления и учета;                   - светильники 26 шт.              </t>
    </r>
  </si>
  <si>
    <t>1.  Имущество, предназначенное для обеспечения деятельности органов местного самоуправления и должностных лиц местного самоуправления, муниципальных служащих, работников муниципальных предприятий и учреждений в соответствии с нормативными правовыми актами представительного органа муниципального образования</t>
  </si>
  <si>
    <t>2.  Имущество, необходимое для решения вопросов, право решения которых предоставлено органам местного самоуправления федеральными законами и которые не отнесены к вопросам местного значения.</t>
  </si>
  <si>
    <t>2002 г.</t>
  </si>
  <si>
    <t xml:space="preserve">газосигнализатор СОУ -1,  </t>
  </si>
  <si>
    <t xml:space="preserve">3.  Имущество предназначенное для электро-, газо-, тепло- и водоснабжения населения, водоотведения, снабжения населения топливом, освещения улиц населенных пунктов поселения </t>
  </si>
  <si>
    <t>Заводская   улица,  гравийное покрытие, 556 м.</t>
  </si>
  <si>
    <t>Ленина   улица, (до ул.Широкой) гравийное покрытие, 252 м.</t>
  </si>
  <si>
    <t>Вольная улица, гравийное покрытие, 374 м</t>
  </si>
  <si>
    <t>Космонавтов улица, гравийное покрытие, 542 м.</t>
  </si>
  <si>
    <t>Ленинградская улица, гравийное покрытие, 614 м.</t>
  </si>
  <si>
    <t>Гагарина улица, гравийное покрытие, 798 м.</t>
  </si>
  <si>
    <t>01:03:0000000:219</t>
  </si>
  <si>
    <t>01:03:0000000:229</t>
  </si>
  <si>
    <t>01:03:0000000:230</t>
  </si>
  <si>
    <t>Ломоносова улица                                            гравийное покрытие, 2633 м</t>
  </si>
  <si>
    <t>01:03:0000000:233</t>
  </si>
  <si>
    <t>13.9</t>
  </si>
  <si>
    <t>13.10</t>
  </si>
  <si>
    <t>13.11</t>
  </si>
  <si>
    <t>13.12</t>
  </si>
  <si>
    <t>13.13</t>
  </si>
  <si>
    <t xml:space="preserve">14. Имущество, предназначенное для сбора и вывоза бытовых отходов и мусора </t>
  </si>
  <si>
    <t xml:space="preserve">15. Имущество, включая земельные участки, предназначенное для организации ритуальных услуг и содержания мест  захоронения 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</si>
  <si>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</si>
  <si>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</si>
  <si>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</si>
  <si>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</si>
  <si>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</si>
  <si>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</si>
  <si>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</si>
  <si>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</si>
  <si>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</si>
  <si>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</si>
  <si>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</si>
  <si>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 xml:space="preserve">16. Имущество, предназначенное для официального опубликования (обнародования) муниципальных правовых актов, иной официальной информации </t>
  </si>
  <si>
    <t>3.1.2</t>
  </si>
  <si>
    <t>3.1.1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</si>
  <si>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</si>
  <si>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</si>
  <si>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</si>
  <si>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</si>
  <si>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</si>
  <si>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</si>
  <si>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</si>
  <si>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</si>
  <si>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3.1.11</t>
  </si>
  <si>
    <t>3.1.13</t>
  </si>
  <si>
    <t>3.1.12</t>
  </si>
  <si>
    <t>ул. 50 лет Октября, 2004 г. ввода в экспл.</t>
  </si>
  <si>
    <t>центральное кладбище. 1967 г.создания.</t>
  </si>
  <si>
    <t xml:space="preserve">постановление гл. МО "Красногвард.с/п" №214 от 25.11.2008г.
</t>
  </si>
  <si>
    <t>артскважина В/з №1, 2006 г. возведения</t>
  </si>
  <si>
    <t>Технические характеристики      ( площадь кв.м, длина в м,   этажность, прочие данные в соотвующих ед.)</t>
  </si>
  <si>
    <t>ввод в эксплуатацию10.11.2011г.</t>
  </si>
  <si>
    <t>кирпичный с бетон-ным  выгребом</t>
  </si>
  <si>
    <t>13.14</t>
  </si>
  <si>
    <t>13.14.1</t>
  </si>
  <si>
    <t>13.14.2</t>
  </si>
  <si>
    <t>13.14.3</t>
  </si>
  <si>
    <t>карусель</t>
  </si>
  <si>
    <t>Ввод в эксплуатацию 24.06.2011 г.</t>
  </si>
  <si>
    <t>год установки 2011 г.</t>
  </si>
  <si>
    <t>Ввод в эксплуатацию 06.09.2011 г.</t>
  </si>
  <si>
    <t>Ввод в эксплуатацию 29.12.2010 г.</t>
  </si>
  <si>
    <t>год установки  2010 г.</t>
  </si>
  <si>
    <t>Игровая установка с баскетбольным щитом</t>
  </si>
  <si>
    <t>год установки 2010 г.</t>
  </si>
  <si>
    <t>игровой комплекс "Мини" (нерж) Нг=0,9</t>
  </si>
  <si>
    <t>игровой комплекс              Нг= 1,5  (нерж)</t>
  </si>
  <si>
    <t>качели на стойках металл.</t>
  </si>
  <si>
    <t xml:space="preserve">Приложение № 2 к распоряжению главы </t>
  </si>
  <si>
    <t>з/у 01:03:1100035:5</t>
  </si>
  <si>
    <t>Автомобильные внутрипоселковые дороги                     с. Красногвардейского</t>
  </si>
  <si>
    <t xml:space="preserve">Распределительный газопровод низкого давления </t>
  </si>
  <si>
    <t>водопровод</t>
  </si>
  <si>
    <t xml:space="preserve">водопровод </t>
  </si>
  <si>
    <t>Водопровод  уличный</t>
  </si>
  <si>
    <t>Здание администрации с/п</t>
  </si>
  <si>
    <t>с.Красногвардейское,</t>
  </si>
  <si>
    <t xml:space="preserve">с.Красногвардейское,
 ул. 50 лет Октября, 31
</t>
  </si>
  <si>
    <t xml:space="preserve">с.Красногвардейское, </t>
  </si>
  <si>
    <t>ул.50 лет Октября</t>
  </si>
  <si>
    <t>ул.Щорса</t>
  </si>
  <si>
    <t>5. Автомобильные дороги местного значения в границах населенных пунктов поселения, а также имущество, предназначенное для обслуживания таких автомобильных дорог</t>
  </si>
  <si>
    <t>Автомобиль- бортовой</t>
  </si>
  <si>
    <t>Автомобиль-автовышка</t>
  </si>
  <si>
    <t>ЗИЛ-130, грузовой – специальный, год выпуска 1991, двигатель № 022725, шасси № 3262706, цвет кузова (кабины) зеленый</t>
  </si>
  <si>
    <t>Автомобиль - самосвал</t>
  </si>
  <si>
    <t>Артскважина В/з №2</t>
  </si>
  <si>
    <t>Башня Рожновского с подстанцией В/з №2</t>
  </si>
  <si>
    <t>Канализация  самотечная</t>
  </si>
  <si>
    <t>Фекальная насосная станция</t>
  </si>
  <si>
    <t>Водопровода (Закольцовка)</t>
  </si>
  <si>
    <t>Котельные и тепловые сети</t>
  </si>
  <si>
    <t>Автомобиль легковой</t>
  </si>
  <si>
    <t>Автоматика "Бурс"</t>
  </si>
  <si>
    <t>компьютер ДЕLL</t>
  </si>
  <si>
    <t>Э/Трансформаторные подстанции</t>
  </si>
  <si>
    <t>Водопроводные сети и сооружения</t>
  </si>
  <si>
    <t xml:space="preserve">Боксы </t>
  </si>
  <si>
    <t>с. Красногвардейское, ул. Кооперативная, 11.,  год ввода в экспл.   1964 год</t>
  </si>
  <si>
    <t>с. Красногвардейское, ул. Кооперативная, 11.,  год ввода в экспл.   1979год</t>
  </si>
  <si>
    <t>ул. Ленина,  год ввода в экспл. 1966 г.</t>
  </si>
  <si>
    <t xml:space="preserve">ул. Октябрьская, год ввода в экспл. 1966 г. </t>
  </si>
  <si>
    <t>ул. Щорса, год ввода в экспл. 1961 г.</t>
  </si>
  <si>
    <t>Резервуары подземные В/з №2, объем =  500м3,  2 шт.</t>
  </si>
  <si>
    <t>а/дорога к кладбищу, гравийная - 107 м</t>
  </si>
  <si>
    <t>а/дорога к кладбищу, гравийная - 480 м</t>
  </si>
  <si>
    <t>а/дорога к кладбищу, гравийная - 450 м</t>
  </si>
  <si>
    <t>а/дорога к кладбищу, гравийная - 210 м</t>
  </si>
  <si>
    <t>а/дорога к кладбищу, гравийная - 410 м</t>
  </si>
  <si>
    <t>а/дорога к кладбищу, асфальт - 1200 м</t>
  </si>
  <si>
    <t>3.4.2</t>
  </si>
  <si>
    <t>3.1.15</t>
  </si>
  <si>
    <t xml:space="preserve">Уличное    освещение  населенных  пунктов сельского поселения  всего                 </t>
  </si>
  <si>
    <t>-//-</t>
  </si>
  <si>
    <t>310 п/м</t>
  </si>
  <si>
    <t>Увеличение Балансовой стоимости имущества       в руб.</t>
  </si>
  <si>
    <t>с. Красногвардейское,   ул. Чапаева (в районе КМОУГ № 1),                                              Пожарный гидрант П 31 (Д=100мм) -- 1  шт, год установки 2011 г., срок полезного использования 10 лет.</t>
  </si>
  <si>
    <t>Н -750 мм</t>
  </si>
  <si>
    <t>распоряжение главы МО "Красногвардейское с/п" №115 от 19.08.2010 г.,  акт  выполненных  работ от 13.12.2010 г.</t>
  </si>
  <si>
    <t>распоряжение главы МО "Красногвардейское с/п" №115 от 19.08.2010 г.,  акт  выполненных  работ от 15.12.2010 г.</t>
  </si>
  <si>
    <t>Договор купли-продажи от 26.02.2013 г., распоряжение главы МО № 17 от 26.02.2013 г.</t>
  </si>
  <si>
    <r>
      <t>От КР 7-189/250</t>
    </r>
    <r>
      <rPr>
        <sz val="11"/>
        <rFont val="Times New Roman"/>
        <family val="1"/>
      </rPr>
      <t xml:space="preserve">                                 -Щит  управления и учета;                              - светильники 5 шт.                                                   </t>
    </r>
  </si>
  <si>
    <t>3.1.16</t>
  </si>
  <si>
    <t xml:space="preserve"> В хозведении                МП ЖКХ "Красногвардейское", доп соглашение от 28.03.2013 г                                 к основному договору хозведения  </t>
  </si>
  <si>
    <t xml:space="preserve">От КР м/р "Свободный"                                - Щит  управления и учета;               - светильники 15 шт :  </t>
  </si>
  <si>
    <t xml:space="preserve">От КР по ул. Октябрьской:                               - Щит  управления и учета;              - светильники  15 шт :                       </t>
  </si>
  <si>
    <t>Насос глубинный</t>
  </si>
  <si>
    <t>ЭЦВ 8-25-100</t>
  </si>
  <si>
    <t>ЭЦВ 8-16-90</t>
  </si>
  <si>
    <t>СТВХ-65</t>
  </si>
  <si>
    <t>х. Чумаков</t>
  </si>
  <si>
    <t xml:space="preserve">1.8 км,                    15 светильников ДРЛ-250     </t>
  </si>
  <si>
    <t xml:space="preserve">а.Адамий,   угол  ул. Шоссейной и Мира. Освещено - 2,2 км  улиц                                                       Светильники:  по  ул. Шоссейная  - 9 шт;              ул. Мира   - 5 шт;       </t>
  </si>
  <si>
    <t xml:space="preserve">с.Красногвардейское,   ул.50 лет Октября,   в районе мехтока. Освещено - 3,1 км                                                                                                                                                                                                       Светильники:  по ул.50 лет Октября - 8шт ,                                      по  ул. Первомайская - 9 шт ;                              </t>
  </si>
  <si>
    <t>постановление гл. МО "Красногвард.с/п" № 214 от 25.11.2008г.</t>
  </si>
  <si>
    <t xml:space="preserve">с. Красногвардейское, угол ул. Щорса и Горького, Освещено - 1,1 км                                Светильники :  по   ул. Щорса - 3 шт ,                           ул. Первомайская - 6 шт    </t>
  </si>
  <si>
    <t xml:space="preserve">с. Красногвардейское, угол ул.Ленина и Декабристов. Освещено -2,4 км.                           Светильники :  по   ул. Ленина - 3 шт,               ул. Декабристов - 3 шт ,   ул. Мира - 3 шт,                ул. Чапаева - 4 шт .        </t>
  </si>
  <si>
    <t>с.Красногвардейское, угол  ул. Мира   и пер. Колхозного. Освещено - 1,8 км.                  Светильники: по ул. Мира - 8 шт.</t>
  </si>
  <si>
    <t>с.Красногвардейское   угол  ул. Мира   и пер. Лесной. Освещено - 2,8 км улиц.                            Светильники:  по ул. Мира - 14 шт,                        ул. 1-я Набережная - 3 шт.</t>
  </si>
  <si>
    <t>с.Красногвардейское,  угол  ул. Мира  пер. Школьный. Освещено - 2,6 км улиц                          Светильники: по ул. Мира - 8 шт,                                              ул. Комсомольская - 4 шт.</t>
  </si>
  <si>
    <t>с. Красногвардейское, ул. Чапаева (двор типографии газеты "Дружба").                  Освещено - 0,6 км улиц.                                                         Светильники: по ул. 50 лет Октября - 5 шт.</t>
  </si>
  <si>
    <t xml:space="preserve">с. Красногвардейское, угол ул. Широкая и Ленина. Освещено - 1,8 км                                Светильники:  по    ул. Ленина - 6 шт,                   ул. Широкая - 2 шт  </t>
  </si>
  <si>
    <t>Акт приемки узла учета электроэнергии  с февраля 2013г. (акт  № 430000392 от 28.02.2013 г. приема-передачи эл/энергии)</t>
  </si>
  <si>
    <r>
      <t xml:space="preserve">акт приемки выполненых работ        КС-2 от 02.02.2012 г.,   распоряжение главы МО № 20      от 19.03.2012г. </t>
    </r>
    <r>
      <rPr>
        <sz val="8"/>
        <rFont val="Arial"/>
        <family val="2"/>
      </rPr>
      <t>(инвестиционная программа по ВС на 2010-2012 г.г.)</t>
    </r>
    <r>
      <rPr>
        <sz val="10"/>
        <rFont val="Arial"/>
        <family val="2"/>
      </rPr>
      <t xml:space="preserve">   </t>
    </r>
  </si>
  <si>
    <r>
      <t xml:space="preserve">Акт приема-передачи № 4 от 28.09.12 г.,                                     </t>
    </r>
    <r>
      <rPr>
        <sz val="8"/>
        <rFont val="Arial"/>
        <family val="2"/>
      </rPr>
      <t xml:space="preserve">Распоряжение гл. МО № 73 от 06.09.12 г.,  акт приемки выполненых работ  КС-2 от 10.10.2012 г.     (инвестиционная программа по ВС на 2010-2012 г.г.)   </t>
    </r>
    <r>
      <rPr>
        <sz val="10"/>
        <rFont val="Arial"/>
        <family val="2"/>
      </rPr>
      <t xml:space="preserve">  </t>
    </r>
  </si>
  <si>
    <t>акт  приемки выполненных работ                                  КС-2  и акт приемки узла учета   2008г.</t>
  </si>
  <si>
    <t>акт  приемки выполненных работ                   КС-2   за   09 апреля  2009г. и акт приемки узла учета с 2009 г.</t>
  </si>
  <si>
    <t>акт  приемки выполненных работ                                   КС-2   и акт приемки узла учета  2009г.</t>
  </si>
  <si>
    <t>акт  приемки выполненных работ                                              КС-2 от  06 февраля  2009г. и акт приемки узла учета с 2009 г</t>
  </si>
  <si>
    <t>акт  приемки выполненных работ                                   КС-2 за  07 июля  2009г. и акт приемки узла учета с 2009 г.</t>
  </si>
  <si>
    <t xml:space="preserve">а)  15 - щитов учета и управления;             б) 213- светильников ;                                   в) 700 м/п - уличного провода "торсада";   (Освещено улиц - 32,5 км.)          </t>
  </si>
  <si>
    <t xml:space="preserve">1.7 км,                    15 светильников ДРЛ-250     </t>
  </si>
  <si>
    <t xml:space="preserve"> км. Освещенных улиц</t>
  </si>
  <si>
    <t xml:space="preserve">Прибор технологического учета воды </t>
  </si>
  <si>
    <t xml:space="preserve">Узел технологического  учета воды </t>
  </si>
  <si>
    <t>ул. Советская, год ввода в экспл. 1968 г. с заменой 99 м/п в 2012 г.</t>
  </si>
  <si>
    <t>МП ЖКХ</t>
  </si>
  <si>
    <t xml:space="preserve"> доп соглаш. От 04.07.2011г. к основному договору   </t>
  </si>
  <si>
    <t xml:space="preserve"> П. МО № 337 от 24.12.10 г.</t>
  </si>
  <si>
    <t>постановление главы МО "Красногвардейское с/п"                                  № 337 от 24.12.2010 г. ,                                              акт приема-передачи  от 12.01.2011 г.          (далее -               П. МО № 337 от 24.12.10 г.)</t>
  </si>
  <si>
    <t>увелич. Бал.ст. замена труб ( инв. программа по ВС на 2010-2012 г.г.)</t>
  </si>
  <si>
    <t xml:space="preserve">Распоряжение гл. МО № 73 от 06.09.12 г.,  акт приемки выполненых работ  КС-2 от 10.10.12 г.         Акт приема-передачи № 5 от 28.09.12 г.,                              </t>
  </si>
  <si>
    <t xml:space="preserve">Распоряжение гл. МО № 73 от 06.09.12 г.,  акт приемки выполненых работ  КС-2 от 10.10.12 г.         Акт приема-передачи № 6 от 28.09.12 г.,                              </t>
  </si>
  <si>
    <t xml:space="preserve">Распоряжение гл. МО № 54 от 08.06.2012 г.,  акт приемки выполненых работ  КС-2 от 21.06.12 г.      Акт приема-передачи № 3 от 29.06.12 г.,                                     </t>
  </si>
  <si>
    <t xml:space="preserve">акт приемки выполненных  работ  от 30.12.11 г.,  (инвестиционная программа по ВС на 2010-12 г.г.)       Акт приема-передачи № 1 от 03.02.2012 г.,        </t>
  </si>
  <si>
    <t>увелич. Бал.ст. на 27700 руб. (инв. программа по ВС на 2010-2012 г.г.)</t>
  </si>
  <si>
    <t>увелич. Бал.ст. на 8400 руб. (инв. программа по ВС на 2010-2012 г.г.)</t>
  </si>
  <si>
    <t>Водопроводные сети  в с. Красногвардейском</t>
  </si>
  <si>
    <t>ул. Заводская, с. Красногвардейского,      50 м/п, год постройки 2012 г.</t>
  </si>
  <si>
    <t>всего водопровод  по с.Красногвардейскому</t>
  </si>
  <si>
    <r>
      <rPr>
        <b/>
        <sz val="11"/>
        <rFont val="Times New Roman"/>
        <family val="1"/>
      </rPr>
      <t xml:space="preserve">От КР -8-95   </t>
    </r>
    <r>
      <rPr>
        <sz val="11"/>
        <rFont val="Times New Roman"/>
        <family val="1"/>
      </rPr>
      <t xml:space="preserve">                                   -Щит  управления и учета;  светильники 8шт.           </t>
    </r>
  </si>
  <si>
    <r>
      <rPr>
        <b/>
        <sz val="11"/>
        <rFont val="Times New Roman"/>
        <family val="1"/>
      </rPr>
      <t xml:space="preserve">От КР -8-344  </t>
    </r>
    <r>
      <rPr>
        <sz val="11"/>
        <rFont val="Times New Roman"/>
        <family val="1"/>
      </rPr>
      <t xml:space="preserve">                                  -Щит  управления и учета;              - светильники 14 шт :               </t>
    </r>
    <r>
      <rPr>
        <sz val="9"/>
        <rFont val="Times New Roman"/>
        <family val="1"/>
      </rPr>
      <t xml:space="preserve">        </t>
    </r>
  </si>
  <si>
    <r>
      <rPr>
        <b/>
        <sz val="11"/>
        <rFont val="Times New Roman"/>
        <family val="1"/>
      </rPr>
      <t xml:space="preserve">От КР -8-339 </t>
    </r>
    <r>
      <rPr>
        <sz val="11"/>
        <rFont val="Times New Roman"/>
        <family val="1"/>
      </rPr>
      <t xml:space="preserve">                                   - Щит  управления и учета;                - светильники 12 шт.    </t>
    </r>
  </si>
  <si>
    <r>
      <rPr>
        <b/>
        <sz val="11"/>
        <rFont val="Times New Roman"/>
        <family val="1"/>
      </rPr>
      <t xml:space="preserve">От КР -8-333 </t>
    </r>
    <r>
      <rPr>
        <sz val="11"/>
        <rFont val="Times New Roman"/>
        <family val="1"/>
      </rPr>
      <t xml:space="preserve">                                            - Щит  управления и учета;                - светильники 17 шт:                 </t>
    </r>
  </si>
  <si>
    <r>
      <rPr>
        <b/>
        <sz val="10"/>
        <rFont val="Arial"/>
        <family val="2"/>
      </rPr>
      <t xml:space="preserve">Водозабор №5 </t>
    </r>
    <r>
      <rPr>
        <sz val="10"/>
        <rFont val="Arial"/>
        <family val="2"/>
      </rPr>
      <t xml:space="preserve">(Артскважина с водонапорной башней) </t>
    </r>
  </si>
  <si>
    <t xml:space="preserve"> П. МО № 337 от 24.12.10 г.; акт приемки выполненых работ   КС-2 от 02.02.2012 г.,   распоряжение главы МО № 20 от 19.03.2012г.</t>
  </si>
  <si>
    <t>увелич.в 2012 г. Бал.ст. на 29500 руб. (инв. программа по ВС на 2010-2012 г.г.)</t>
  </si>
  <si>
    <r>
      <rPr>
        <b/>
        <sz val="10"/>
        <rFont val="Arial"/>
        <family val="2"/>
      </rPr>
      <t>Водозабор №2</t>
    </r>
    <r>
      <rPr>
        <sz val="10"/>
        <rFont val="Arial"/>
        <family val="2"/>
      </rPr>
      <t>: машинное отделение</t>
    </r>
  </si>
  <si>
    <r>
      <rPr>
        <b/>
        <sz val="10"/>
        <rFont val="Arial"/>
        <family val="2"/>
      </rPr>
      <t xml:space="preserve">Водозабор № 6 </t>
    </r>
    <r>
      <rPr>
        <sz val="10"/>
        <rFont val="Arial"/>
        <family val="2"/>
      </rPr>
      <t>м/р"Свободный"</t>
    </r>
  </si>
  <si>
    <r>
      <rPr>
        <b/>
        <sz val="10"/>
        <rFont val="Arial"/>
        <family val="2"/>
      </rPr>
      <t xml:space="preserve">Водозабор № 7  </t>
    </r>
    <r>
      <rPr>
        <sz val="10"/>
        <rFont val="Arial"/>
        <family val="2"/>
      </rPr>
      <t xml:space="preserve">                              ( артскважина  А-8  и водонапорная башня)</t>
    </r>
  </si>
  <si>
    <t>ЗТМ - 60,  2010 года выпуска, заводской № машины (рамы) 401163, двигатель № 574121, коробка передач № 346162, основной (ведущий) мост № 645148, цвет - синий.  Паспорт ВЕ 706620 от 12.05..2011г.</t>
  </si>
  <si>
    <t xml:space="preserve">Решение СНД МО "Красногв.с/п"      № 104 от 27.03.09г. , акт приема передачи от 28.03.09г. </t>
  </si>
  <si>
    <t>Решение СНД МО "Красногв.с/п"         № 104 от 27.03.09г. , акт приема передачи от 28.03.09г. Регистрация в ГИБДД от 16.09.11г.</t>
  </si>
  <si>
    <t>планируется к списанию</t>
  </si>
  <si>
    <t xml:space="preserve">МП ЖКХ </t>
  </si>
  <si>
    <t>с. Красногвардейское,  по ул. Вольной,                               год ввода - 2012     г.                                   Протяженность - 310 п/м,   Д = 89 мм</t>
  </si>
  <si>
    <t>СТВ-200, диаметр = 200 мм</t>
  </si>
  <si>
    <t xml:space="preserve">Оборудование пожаротушения, в  системе водоснабжения села Красногвардейского
</t>
  </si>
  <si>
    <t xml:space="preserve">с.Красногвардейское,  ул. Ленина, 180 Здание кирпичное;    подземный газопровод ср./д. - 12,95 м/п (Д=57 мм), в.э. -1970 г.,  сл.эпб. - 2010 г.;     ШРП --  РД - 32 М,  в.э. - 1970 г.;                сл.эпб. - 2000 г.;  тепловые сети 2-х тр. 160м.п                      </t>
  </si>
  <si>
    <t xml:space="preserve">От КР -5-108                                      -Щит  управления и учета;                 - светильники  18 шт :                        </t>
  </si>
  <si>
    <t>Светильники: по ул.Ленинградская - 4 шт ,        ул. Гагарина - 3шт ,  ул. Коммунаров - 3 шт,       ул.Заводская - 2 шт,                                            ул.Дальневосточная - 3 шт ,                               ул. Кооперативная - 3 шт.</t>
  </si>
  <si>
    <t>3.1.14</t>
  </si>
  <si>
    <t xml:space="preserve">От КР -8-347                                     -Щит  управления и учета;               - светильники 30 шт:         </t>
  </si>
  <si>
    <t xml:space="preserve">а.Адамий,                                                                                                                                  угол ул. Шоссейной и Школьной                        Светильники:  по  ул. Мира  - 3 шт  ;         ул.Шоссейная - 4 шт;  ул.Шовгенова - 3 шт;                                                                  ул. Широкая - 2 шт ;    ул.Школьная  - 2 шт;                                                            ул.Победы - 6 шт ;     ул.Полевая - 5 шт ;                                            ул.Пролетарская-5шт .       </t>
  </si>
  <si>
    <t>Восстановление уличного освещения. Акт приемки узла учета электроэнергии - с 2011г.                    ( акт  приема передачи эл/энергии за декабрь 2012 г.)</t>
  </si>
  <si>
    <t xml:space="preserve"> Объекты для осуществления  водоснабжения, водоотведения и теплоснабжения.</t>
  </si>
  <si>
    <t>База  муниципального коммунального предприятия  ЖКХ</t>
  </si>
  <si>
    <t>водозаборы</t>
  </si>
  <si>
    <t>3.2.46</t>
  </si>
  <si>
    <t xml:space="preserve">   Канализационные сети и сооружения  </t>
  </si>
  <si>
    <t xml:space="preserve">Септик 22 </t>
  </si>
  <si>
    <t>увелич. Бал.ст. на 32200 руб. (инв. программа по ВС на 2010-2012 г.г.)</t>
  </si>
  <si>
    <t>Транспортно-технические  средства  для организации работы  ЖКХ.</t>
  </si>
  <si>
    <t>3.3.1</t>
  </si>
  <si>
    <t>Трактор</t>
  </si>
  <si>
    <t>Экскаватор траншейный цепной  ЭТЦ-1609, 1996 года выпуска, № машины (рамы) 939950, двигатель № 329186, коробка передач № 864032, цвет - красный.</t>
  </si>
  <si>
    <t xml:space="preserve"> Свидетельство о регистрации машины          ВН 163165 от 17.12.2009 г.</t>
  </si>
  <si>
    <t>и.№101053044</t>
  </si>
  <si>
    <t xml:space="preserve">Хозведение, Уставной фонд МП ЖКХ  "Красногвар-дейское"                       31,0 тыс.руб.           </t>
  </si>
  <si>
    <t>3.3.2</t>
  </si>
  <si>
    <t xml:space="preserve"> акт приема передачи от 16.03.2010 г. Свидетельство о регистрации машины          ВН 163166 от 17.12.2009 г.</t>
  </si>
  <si>
    <t>и.№101053045</t>
  </si>
  <si>
    <t xml:space="preserve">Хозведение, Уставной фонд МП ЖКХ  "Красногвар-дейское"                     30 тыс.руб.             </t>
  </si>
  <si>
    <t>3.3.3.</t>
  </si>
  <si>
    <t>Свидетельство о регистрации машины          ВН 163164 от 17.12.2009 г.</t>
  </si>
  <si>
    <t xml:space="preserve">Хозведение, Уставной фонд МП ЖКХ  "Красногвар-дейское"                         40,0 тыс.руб. </t>
  </si>
  <si>
    <t>Объекты газоснабжения населенных  пунктов</t>
  </si>
  <si>
    <t>3.4.1</t>
  </si>
  <si>
    <t>с. Красногвардейское, ул. Шоссейная (от пер. Короткого до пер. Нового),                               год ввода - 2011г.                                   Протяженность - 600 п/м,   Д = 100мм</t>
  </si>
  <si>
    <t>600 м</t>
  </si>
  <si>
    <r>
      <t xml:space="preserve">акт ввода в эксплуатацию                        от 21.07. 2012 г.                               </t>
    </r>
    <r>
      <rPr>
        <sz val="8"/>
        <rFont val="Arial"/>
        <family val="2"/>
      </rPr>
      <t>(Программа Соцразвития села до 2013г.)</t>
    </r>
  </si>
  <si>
    <t>акт ввода в эксплуатацию                        от 21.07. 2011 г.                (Программа Соцразвития села до 2012г.)</t>
  </si>
  <si>
    <t>итого жилфонд МО</t>
  </si>
  <si>
    <t>П. Гл МО  № 214 от 25.11.08 г. Свидетельство ЕГРП 01-АА 208674,       23.03.2009г. Рег.№01-01-09/001/2009-611</t>
  </si>
  <si>
    <t>П. Гл МО  № 214 от 25.11.08 г. Свидетельство ЕГРП 01-АА 208672,       23.03.2009г. Рег.№01-01-09/001/2009-610</t>
  </si>
  <si>
    <t>П. Гл МО  № 214 от 25.11.08 г.</t>
  </si>
  <si>
    <t>Глухой переулок  0,27 км, шир. - 4,8 м ,   гравийное покрытие</t>
  </si>
  <si>
    <t>№  по Реестру</t>
  </si>
  <si>
    <t>Спортивная улица, гравийное покрытие,       495 м</t>
  </si>
  <si>
    <t>земельный участок под парком</t>
  </si>
  <si>
    <t>УФ</t>
  </si>
  <si>
    <t>детская площадка "Мини-перекресток"</t>
  </si>
  <si>
    <t>с. Красногвардейское, на пересечении улиц 50 лет Октября и Чапаева на территории парка культуры и отдыха им. Горького</t>
  </si>
  <si>
    <t>13.14.1.1</t>
  </si>
  <si>
    <t>17. Земельные участки,  отнесенные  к муниципальной собственности  поселения в соответствии с федеральным законодательством</t>
  </si>
  <si>
    <t>13.1.2.</t>
  </si>
  <si>
    <t>Е.В. Естрашкина</t>
  </si>
  <si>
    <t>13.1.3.</t>
  </si>
  <si>
    <t>Свидетельство ЕГРП 01-АА 528468,       16.12.2013г.Рег.№ 01-01-07/102/2013-104</t>
  </si>
  <si>
    <t>01:03:1100045:22</t>
  </si>
  <si>
    <t>Свидетельство ЕГРП 01-АА 491397,       17.05.2013г.Рег.№ 01-01-07/102/2013-102</t>
  </si>
  <si>
    <t>01:03:1100045:21</t>
  </si>
  <si>
    <t>13.1.4</t>
  </si>
  <si>
    <t>3.4.3</t>
  </si>
  <si>
    <t>3.4.4</t>
  </si>
  <si>
    <t>ин.№101081342</t>
  </si>
  <si>
    <t>акт приема-передачи от  06.12.2013г   постановление главы МО №223 от 13.12.2013г, акт ввода в эксплуатацию №00000004 от 30.12.2013г</t>
  </si>
  <si>
    <t>В микрорайоне  "Черемушки"  с. Красногвардейского</t>
  </si>
  <si>
    <t>Понижающий трансформатор ТМГ-100/10/0,4</t>
  </si>
  <si>
    <t>2013г</t>
  </si>
  <si>
    <t>акт выполненных работ от 05.12.2013г</t>
  </si>
  <si>
    <t>мощность 100КВа</t>
  </si>
  <si>
    <t>Из резервного фонда Администрации на ликвидацию угрозы возникновения чрезвычайной ситуации в водоснабжении</t>
  </si>
  <si>
    <t>в т.ч. Насосный агрегат СМ 125-80-315 с дв. 18,5/1500 об.</t>
  </si>
  <si>
    <t>Программа комплексного развития коммунальной инфраструктуры МО "Красногв. с/п" на 2013-2016гг</t>
  </si>
  <si>
    <t>Акт приема-передачи №1 от 26.03.2013г</t>
  </si>
  <si>
    <r>
      <rPr>
        <b/>
        <sz val="10"/>
        <rFont val="Arial"/>
        <family val="2"/>
      </rPr>
      <t xml:space="preserve">Водозабор № 3      </t>
    </r>
    <r>
      <rPr>
        <sz val="10"/>
        <rFont val="Arial"/>
        <family val="2"/>
      </rPr>
      <t xml:space="preserve">                       ( артскважина, и водонапорная башня)</t>
    </r>
  </si>
  <si>
    <t>Насос глубинный ЭЦВ 8-40-60</t>
  </si>
  <si>
    <t>Насос глубинный ЭЦВ 8-25-100</t>
  </si>
  <si>
    <t>Приложение №3 к распоряжению главы                                             МО "Красногвардейское сельское поселение" от 24.03.2014г №30</t>
  </si>
  <si>
    <t>Приложение №4 к распоряжению главы                                             МО "Красногвардейское сельское поселение" от 24.03.2014г №30</t>
  </si>
  <si>
    <t>Специалист 1-й категории по имущественным  вопросам</t>
  </si>
  <si>
    <t>Сев.вост.окраина с. Красногвардейского,  1980 г.</t>
  </si>
  <si>
    <t xml:space="preserve">от   г. №  </t>
  </si>
  <si>
    <t>3.3.17</t>
  </si>
  <si>
    <t>Автомобиль легковой, грузопассажирский</t>
  </si>
  <si>
    <t>УАЗ-31519, легковой - грузопассажирский, двигатель №УМ34218-V0805354, шасси №V 0629019, цвет кузова (кабины) желтый</t>
  </si>
  <si>
    <t xml:space="preserve">с. Красногвардейское ул. Ленина                           в районе Районной  больницы </t>
  </si>
  <si>
    <t>всего по а. Адамий</t>
  </si>
  <si>
    <t>13.14.1.2</t>
  </si>
  <si>
    <t>Щит баскетбольный с кольцом и сеткой</t>
  </si>
  <si>
    <t>акт приема-передачи основных средств от 23.04.2014г №00000005</t>
  </si>
  <si>
    <t>ин.№101081347</t>
  </si>
  <si>
    <t>13.14.1.3</t>
  </si>
  <si>
    <t>ин.№101081348</t>
  </si>
  <si>
    <t>11.12</t>
  </si>
  <si>
    <t>11.13</t>
  </si>
  <si>
    <t>Плита гранитная (Новичкова М.И.)</t>
  </si>
  <si>
    <t>На фасаде здания библиотеки по ул. Ленина. 98</t>
  </si>
  <si>
    <t>Решение совета народных депутатов МО "Красногвардейское с.п" от 20.06.2014г №149</t>
  </si>
  <si>
    <t>Плита гранитная (Ноздрин Ф.Ф.)</t>
  </si>
  <si>
    <t>Свидетельство ЕГРП 01-АА 227470,       22.07.2009г. Рег.№01-01-09/007/2009-664</t>
  </si>
  <si>
    <t>2014г заменили</t>
  </si>
  <si>
    <t>электрогенератор HUTER DY6500L</t>
  </si>
  <si>
    <t>год приобретения  - 2014 г.</t>
  </si>
  <si>
    <t>МП ЖКХ "Кр-ое", на праве хоз. Ведения, доп. Соглашение от 12.01.2015г</t>
  </si>
  <si>
    <t>1.4</t>
  </si>
  <si>
    <t xml:space="preserve">договор купли продажи  № 35 от 01.12.2013г  </t>
  </si>
  <si>
    <t xml:space="preserve">с.Красногвардейское,
 ул. 50 лет Октября, 31, год приобретения 2014
</t>
  </si>
  <si>
    <t>Дополнительное соглашение к договору о передаче объектов муниципальной собственности в право хоз. Ведения от 12.01.2015</t>
  </si>
  <si>
    <t>На фасаде здания администрации сельскохозяйственного производственного кооператива "Родина" по ул. Первомайская, 111</t>
  </si>
  <si>
    <t>Решение совета народных депутатов МО "Красногвардейское с.п" от 20.06.2014г №148</t>
  </si>
  <si>
    <t>Насос из ремонта  ЭЦВ 8-25-100</t>
  </si>
  <si>
    <t>Акт о приеме сдаче отремонтированных реконструированных объектов от 16.04.2014г</t>
  </si>
  <si>
    <t>Насос ЭЦВ 8-25-100</t>
  </si>
  <si>
    <t>ул. Бартеньева</t>
  </si>
  <si>
    <t>Акт от 11.06.2014г</t>
  </si>
  <si>
    <t>с. Красногвардейское, на пересечении улиц 50 лет Октября и Чапаева на территории парка культуры и отдыха им. Горького, 2014г</t>
  </si>
  <si>
    <t>13.14.4</t>
  </si>
  <si>
    <t>В микрорайоне Свободный</t>
  </si>
  <si>
    <t>Детский игровой комплекс "Мини"</t>
  </si>
  <si>
    <t>год установки 2014 г.</t>
  </si>
  <si>
    <t>ин.№101081353</t>
  </si>
  <si>
    <t>Качели на стойках двойные металлические</t>
  </si>
  <si>
    <t>год установки 2014</t>
  </si>
  <si>
    <t>ин.№101081354</t>
  </si>
  <si>
    <t>ин.№101081355</t>
  </si>
  <si>
    <t>13.14.5</t>
  </si>
  <si>
    <t>карусель с каркасом с рулем</t>
  </si>
  <si>
    <t>год установки  2014г</t>
  </si>
  <si>
    <t>ин.№101081357</t>
  </si>
  <si>
    <t>ин.№101081356</t>
  </si>
  <si>
    <t>песочница с крышкой</t>
  </si>
  <si>
    <t>ин.№101081358</t>
  </si>
  <si>
    <t>скамья детская "Улитка"</t>
  </si>
  <si>
    <t>ин.№101081361</t>
  </si>
  <si>
    <t>скамья детская "Крокодил"</t>
  </si>
  <si>
    <t>ин.№101081362</t>
  </si>
  <si>
    <t>13.1.5</t>
  </si>
  <si>
    <t xml:space="preserve">13.1.6 </t>
  </si>
  <si>
    <t>год установки 2013</t>
  </si>
  <si>
    <t>Качалка балансир малая</t>
  </si>
  <si>
    <t xml:space="preserve">карусель с каркасом </t>
  </si>
  <si>
    <t>Гандбольные ворота с сеткой</t>
  </si>
  <si>
    <t>ин.№101081333 101081334</t>
  </si>
  <si>
    <t>ин.№101081336</t>
  </si>
  <si>
    <t>ин.№101081337</t>
  </si>
  <si>
    <t>ин.№101081335</t>
  </si>
  <si>
    <t>ин.№101081365</t>
  </si>
  <si>
    <t>ин.№101081364</t>
  </si>
  <si>
    <r>
      <t>МП ЖКХ "</t>
    </r>
    <r>
      <rPr>
        <sz val="9"/>
        <rFont val="Arial"/>
        <family val="2"/>
      </rPr>
      <t>Красногвардейское</t>
    </r>
    <r>
      <rPr>
        <sz val="10"/>
        <rFont val="Arial"/>
        <family val="2"/>
      </rPr>
      <t xml:space="preserve">"                                  на праве  хоз. Ведения,  договор   от 25.02.2011г.  Пролонгирован (далее МП ЖКХ) </t>
    </r>
  </si>
  <si>
    <t>насосная №2, 2014г</t>
  </si>
  <si>
    <t>в рамках программы комплексного развития коммунальной инфраструктуры на 2013-2016г</t>
  </si>
  <si>
    <t>Изменения</t>
  </si>
  <si>
    <t>казна</t>
  </si>
  <si>
    <t>Скамья садово-парковая на ж/б ножках</t>
  </si>
  <si>
    <t>Урна железобетонная</t>
  </si>
  <si>
    <t>Акт приема-передачи по муниципальному контракту №2 от 16.12.2013г от 19.12.2013г</t>
  </si>
  <si>
    <t>с. Красногвардейское,  ул. Чапаева, общее количество 25 шт</t>
  </si>
  <si>
    <t>Реестр</t>
  </si>
  <si>
    <t xml:space="preserve">Начальник отдела правового сопровождения </t>
  </si>
  <si>
    <t>и управления имуществом</t>
  </si>
  <si>
    <t>Декабристов улица (от ул. Первомайская до ул. Чапаева)</t>
  </si>
  <si>
    <t>Свидетельство ЕГРП 01-АА 227427,       22.07.2009г. Рег.№01-01-09/007/2009-671</t>
  </si>
  <si>
    <t>Свидетельство ЕГРП 01-АА 227423,       22.07.2009г. Рег.№01-01-09/007/2009-676</t>
  </si>
  <si>
    <t>Свидетельство ЕГРП 01-АА 227425,       22.07.2009г. Рег.№01-01-09/007/2009-674</t>
  </si>
  <si>
    <t>Свидетельство ЕГРП 01-АА 227424,       22.07.2009г. Рег.№01-01-09/007/2009-675</t>
  </si>
  <si>
    <t>Свидетельство ЕГРП 01-АА 227473,       22.07.2009г. Рег.№01-01-09/007/2009-659</t>
  </si>
  <si>
    <t>Свидетельство ЕГРП 01-АА 227466,       22.07.2009г. Рег.№01-01-09/007/2009-668</t>
  </si>
  <si>
    <t>Свидетельство ЕГРП 01-АА 227467,       22.07.2009г. Рег.№01-01-09/007/2009-667</t>
  </si>
  <si>
    <t>Свидетельство ЕГРП 01-АА 227428,       22.07.2009г. Рег.№01-01-09/007/2009-670</t>
  </si>
  <si>
    <t>Свидетельство ЕГРП 01-АА 227429,       22.07.2009г. Рег.№01-01-09/007/2009-669</t>
  </si>
  <si>
    <t>Свидетельство ЕГРП 01-АА 227420,       22.07.2009г. Рег.№01-01-09/007/2009-657</t>
  </si>
  <si>
    <t>Свидетельство ЕГРП 01-АА 227468,       22.07.2009г. Рег.№01-01-09/007/2009-666</t>
  </si>
  <si>
    <t>Свидетельство ЕГРП 01-АА 227469,       22.07.2009г. Рег.№01-01-09/007/2009-469</t>
  </si>
  <si>
    <t>Свидетельство ЕГРП 01-АА 227474,       22.07.2009г. Рег.№01-01-09/007/2009-660</t>
  </si>
  <si>
    <t>Свидетельство ЕГРП 01-АА 227471,       22.07.2009г. Рег.№01-01-09/007/2009-663</t>
  </si>
  <si>
    <t>Свидетельство ЕГРП 01-АА 227472,       22.07.2009г. Рег.№01-01-09/007/2009-662</t>
  </si>
  <si>
    <t>Свидетельство ЕГРП 01-АА 227421,       22.07.2009г. Рег.№01-01-09/007/2009-678</t>
  </si>
  <si>
    <r>
      <rPr>
        <b/>
        <sz val="10"/>
        <rFont val="Arial"/>
        <family val="2"/>
      </rPr>
      <t>Водозабор  № 4</t>
    </r>
    <r>
      <rPr>
        <sz val="10"/>
        <rFont val="Arial"/>
        <family val="2"/>
      </rPr>
      <t xml:space="preserve">             ( артскважина, и водонапорная башня)</t>
    </r>
  </si>
  <si>
    <t>Глубина 230м</t>
  </si>
  <si>
    <t>глубина 348 м., то же, 1999 г.</t>
  </si>
  <si>
    <r>
      <t xml:space="preserve"> объем 25м</t>
    </r>
    <r>
      <rPr>
        <sz val="9"/>
        <rFont val="Arial"/>
        <family val="2"/>
      </rPr>
      <t>3</t>
    </r>
    <r>
      <rPr>
        <sz val="10"/>
        <rFont val="Arial"/>
        <family val="2"/>
      </rPr>
      <t>, то же, 1994 г.</t>
    </r>
  </si>
  <si>
    <r>
      <rPr>
        <b/>
        <sz val="10"/>
        <rFont val="Arial"/>
        <family val="2"/>
      </rPr>
      <t xml:space="preserve">Водозабор №8 </t>
    </r>
    <r>
      <rPr>
        <sz val="10"/>
        <rFont val="Arial"/>
        <family val="2"/>
      </rPr>
      <t>(артскважина ) водонапорная башня</t>
    </r>
  </si>
  <si>
    <r>
      <rPr>
        <b/>
        <sz val="10"/>
        <rFont val="Arial"/>
        <family val="2"/>
      </rPr>
      <t>Водозабор №1</t>
    </r>
    <r>
      <rPr>
        <sz val="10"/>
        <rFont val="Arial"/>
        <family val="2"/>
      </rPr>
      <t>:насосная, с резервуаром 250 м3</t>
    </r>
  </si>
  <si>
    <t>с. Красногвардейское, МР "Свободный",  ул. Промышленная, 4, 2004 г.  Глубина артскважины 245м</t>
  </si>
  <si>
    <t>а. Адамий, ул. Шоссейная, 81 "б", 1996 г., глубина артскважины 195м</t>
  </si>
  <si>
    <t xml:space="preserve">с. Красногвардейское, ул. Первомайская,34а.  Здание постройки - 1968 г.,; подземный газопровод ср/д  - 690,44  м/п (Д=108,  114 мм,) в.э 1970 г., сл.эпб. - 2009 г.;                       ШРП  -  РД  - 32М;                                  тепловые сети 2-х тр. - 1750 м/п </t>
  </si>
  <si>
    <t>с. Красногвардейское,ул. Горького, 2"а", 1970 г.</t>
  </si>
  <si>
    <t>с. Красногвардейское,ул. Горького, 2"а", 1998</t>
  </si>
  <si>
    <t>с. Красногвардейское,ул. Горького, 2"а"</t>
  </si>
  <si>
    <t>с. Красногвардейское, пер. Бартенева, 4"А",   замена водонапорной башни в 2014г</t>
  </si>
  <si>
    <t>с Красногвардейское, ул. Зеленая, 10"А" (угол с ул. Стрельникова), глубина артскважины 270м, год постройки 1972</t>
  </si>
  <si>
    <t>01:03:0000000:794</t>
  </si>
  <si>
    <t>01:03:0000000:793</t>
  </si>
  <si>
    <t>01:03:0000000:787</t>
  </si>
  <si>
    <t>01:03:0000000:795</t>
  </si>
  <si>
    <r>
      <rPr>
        <b/>
        <sz val="9"/>
        <rFont val="Arial"/>
        <family val="2"/>
      </rPr>
      <t xml:space="preserve">зем. уч. 01:03:1100046:70, </t>
    </r>
    <r>
      <rPr>
        <sz val="9"/>
        <rFont val="Arial"/>
        <family val="2"/>
      </rPr>
      <t xml:space="preserve">                    сооружение 01:03:1100046:353,</t>
    </r>
  </si>
  <si>
    <r>
      <rPr>
        <b/>
        <sz val="10"/>
        <rFont val="Arial"/>
        <family val="2"/>
      </rPr>
      <t xml:space="preserve">296 кв.м </t>
    </r>
    <r>
      <rPr>
        <sz val="10"/>
        <rFont val="Arial"/>
        <family val="2"/>
      </rPr>
      <t xml:space="preserve">                                                            </t>
    </r>
    <r>
      <rPr>
        <b/>
        <sz val="10"/>
        <rFont val="Arial"/>
        <family val="2"/>
      </rPr>
      <t>S</t>
    </r>
    <r>
      <rPr>
        <sz val="10"/>
        <rFont val="Arial"/>
        <family val="2"/>
      </rPr>
      <t xml:space="preserve"> 119,8 кв.м</t>
    </r>
  </si>
  <si>
    <t xml:space="preserve"> П. МО № 337 от 24.12.10 г.      Свидетельство ЕГРП АР 016224 от 22.12.2015г сооружение, Свидетельство ЕГРП АР 016211 от 22.12.2015г зем. участок</t>
  </si>
  <si>
    <t>01:03:2400001:106 - объект., 01:03:2400001:105 - зем. уч.</t>
  </si>
  <si>
    <t>х.Чумаков, ул. Широкая, 1"а",год ввода 1996, установка новой водонапорной башни 2014г, глубина артскважины 195м</t>
  </si>
  <si>
    <t>01:03:1100071:76 - зем.уч.                                   01:03:1100071:133 - объекта</t>
  </si>
  <si>
    <r>
      <rPr>
        <b/>
        <sz val="10"/>
        <rFont val="Arial"/>
        <family val="2"/>
      </rPr>
      <t>Свид. ЕГРП АР 016220 от 22.12.2015г -объект,</t>
    </r>
    <r>
      <rPr>
        <sz val="10"/>
        <rFont val="Arial"/>
        <family val="2"/>
      </rPr>
      <t xml:space="preserve">                         Свид. ЕГРП АР 016217 от 22.12.2015   зем. уч.          </t>
    </r>
  </si>
  <si>
    <t>01:03:1100114:55 объект, 01:03:1100114:54 - зем. уч.</t>
  </si>
  <si>
    <t>874 кв.м - зем. уч.</t>
  </si>
  <si>
    <t>с. Красногвардейское,  ул. Дальневосточная, 35 "Б", глубина артскважины 127м, объем 25 куб.м.</t>
  </si>
  <si>
    <r>
      <t xml:space="preserve"> П. МО № 337 от 24.12.10 г.  </t>
    </r>
    <r>
      <rPr>
        <b/>
        <sz val="10"/>
        <rFont val="Arial"/>
        <family val="2"/>
      </rPr>
      <t>Свид. ЕГРП АР 016223 от 22.12.2015г - объект</t>
    </r>
    <r>
      <rPr>
        <sz val="10"/>
        <rFont val="Arial"/>
        <family val="2"/>
      </rPr>
      <t>, свид. ЕГРП АР 016210 от 22.12.2015г - зем. уч.</t>
    </r>
  </si>
  <si>
    <r>
      <rPr>
        <b/>
        <sz val="9"/>
        <rFont val="Arial"/>
        <family val="2"/>
      </rPr>
      <t xml:space="preserve">01:03:1100007:89 - объект   </t>
    </r>
    <r>
      <rPr>
        <sz val="9"/>
        <rFont val="Arial"/>
        <family val="2"/>
      </rPr>
      <t xml:space="preserve">                       01:03:1100007:88 - зем. уч.</t>
    </r>
  </si>
  <si>
    <t>932 кв.м.</t>
  </si>
  <si>
    <t xml:space="preserve"> П. МО № 337 от 24.12.10 г. Свид. АР 016222 от 22.12.2015 - на объект, свид. АР 016212 от 22.12.2015г на зем. уч.</t>
  </si>
  <si>
    <t>1598 кв.м</t>
  </si>
  <si>
    <t>01:03:0000000:784 на зем. уч.</t>
  </si>
  <si>
    <t>01:03:0000000:799 на объект</t>
  </si>
  <si>
    <r>
      <t xml:space="preserve"> П. МО № 337 от 24.12.10 г. </t>
    </r>
    <r>
      <rPr>
        <b/>
        <sz val="10"/>
        <rFont val="Arial"/>
        <family val="2"/>
      </rPr>
      <t>Свид. ЕГРП АР 016219 от 22.12.2015г -  на сооружение</t>
    </r>
    <r>
      <rPr>
        <sz val="10"/>
        <rFont val="Arial"/>
        <family val="2"/>
      </rPr>
      <t>, свид. ЕГРП АР 016218 от 22.12.2015г на зем. уч.</t>
    </r>
  </si>
  <si>
    <r>
      <rPr>
        <b/>
        <sz val="9"/>
        <rFont val="Arial"/>
        <family val="2"/>
      </rPr>
      <t>01:03:1100067:44 - зем. уч</t>
    </r>
    <r>
      <rPr>
        <sz val="9"/>
        <rFont val="Arial"/>
        <family val="2"/>
      </rPr>
      <t>., 01:03:1100067:45 -  сооружение</t>
    </r>
  </si>
  <si>
    <t>3360 кв.м</t>
  </si>
  <si>
    <r>
      <rPr>
        <b/>
        <sz val="9"/>
        <rFont val="Arial"/>
        <family val="2"/>
      </rPr>
      <t>01:03:2702002:1010 - зем.уч</t>
    </r>
    <r>
      <rPr>
        <sz val="9"/>
        <rFont val="Arial"/>
        <family val="2"/>
      </rPr>
      <t>., 01:03:2702002:1053 - сооружение</t>
    </r>
  </si>
  <si>
    <r>
      <rPr>
        <b/>
        <sz val="9"/>
        <rFont val="Arial"/>
        <family val="2"/>
      </rPr>
      <t>01:03:0100009:47 -  на объект</t>
    </r>
    <r>
      <rPr>
        <sz val="9"/>
        <rFont val="Arial"/>
        <family val="2"/>
      </rPr>
      <t>, 01:03:0100009:46 -  на зем. уч.</t>
    </r>
  </si>
  <si>
    <t xml:space="preserve">постановление главы МО "Красногвардейское с/п"                                  № 337 от 24.12.2010 г. ,                                              акт приема-передачи  от 12.01.2011 г. (далее - П. МО № 337 от 24.12.10 г.) Свид. ЕГРП АР 016209 от 22.12.2015г, свид. ЕГРП АР 016221 от 22.12.2015г </t>
  </si>
  <si>
    <r>
      <rPr>
        <b/>
        <sz val="9"/>
        <rFont val="Arial"/>
        <family val="2"/>
      </rPr>
      <t>01:03:2702002:1008 - зем. уч.</t>
    </r>
    <r>
      <rPr>
        <sz val="9"/>
        <rFont val="Arial"/>
        <family val="2"/>
      </rPr>
      <t>, 01:03:2702002:1014 - сооружение</t>
    </r>
  </si>
  <si>
    <t>10217 кв.м</t>
  </si>
  <si>
    <t>С. Красногвардейское, ул. Фестивальная, 10 - водозабор №2, 1999 г., объем 500 куб.м, глубина 348м.</t>
  </si>
  <si>
    <t>8.3</t>
  </si>
  <si>
    <t>Оборудование пожаротушения, в  системе водоснабжения с. Красногвардейское</t>
  </si>
  <si>
    <t xml:space="preserve">распоряжение главы МО "Красногвардейское с/п" №146 от 14.12.2015 г.,  акт  выполненных  работ от </t>
  </si>
  <si>
    <t>Свидетельство ЕГРП 01-АА 227426,       22.07.2009г. Рег.№01-01-09/007/2009-673</t>
  </si>
  <si>
    <t>Чапаева улица (от ул. Декабристов до ул. Степной), гравийное покрытие-437 м,  а/бетон - 420м., шир.-6 м, 0,747м</t>
  </si>
  <si>
    <t xml:space="preserve">Чапаева улица (от ул. Кооперативной до Щорса), шир. - 6 м, 0,74 км, а/бетон - 1350 м (от ул. Кооперативной до Заринской)                                          гравийн.покр. -  500м;                                             </t>
  </si>
  <si>
    <t xml:space="preserve">Свидетельство ЕГРП АР 016226, 22.12.2015г. </t>
  </si>
  <si>
    <t>Свидетельство  ЕГРП 01-АА 643804  от 11.12.2014г</t>
  </si>
  <si>
    <t>50 лет Октября  улица, 1,0 км,  шир. - 6 м асфальтное покрытие,</t>
  </si>
  <si>
    <t>постановление гл. МО "Красногвард.с/п" №214 от 25.11.2008г. СГРП АР 016225 от 22.12.2015г</t>
  </si>
  <si>
    <t>Декабристов ул. гравийное покрытие -300м., шир. - 6,0 м. Гравийное - 150 м,  а/бетон - 150 м:  от ул. Чапаева до ул. Ленина, от ул. Мира и до конца</t>
  </si>
  <si>
    <t>СГРП АР 016230 от 22.12.2015г</t>
  </si>
  <si>
    <t>СГРП АР 016229,  22.12.2015г</t>
  </si>
  <si>
    <t>Свободы переулок 0,172 км нет свидетельства</t>
  </si>
  <si>
    <t>Свидетельство ЕГРП 01-АА 643805,       11.12.2014г.                                                                                        СГРП АР 016227 от 22.12.2015</t>
  </si>
  <si>
    <t>01:03:0000000:705 01:03:0000000:788</t>
  </si>
  <si>
    <t>1863                                            1709</t>
  </si>
  <si>
    <t>Фрунзе  улица  от ул.Чапаева до ул. Первомайская 0,372 км., шир.-5 м                          Фрунзе ул. от ул. Ленина до ул. Советская 0,342                                                                         Фрунзе ул. от ул. Чапаева до ул. Ленина не оформлено 0,136км</t>
  </si>
  <si>
    <t xml:space="preserve">СГРП АР 016228, 22.12.2015г. </t>
  </si>
  <si>
    <t>Н1000 мм</t>
  </si>
  <si>
    <t>с. Красногвардейское пожарные гидранты, ул. Чапаева и ул. Новая, ул. 50 лет Октября в районе магазина "Охотник"ул. Широкая в районе дома №25   - 3 штуки, год установки 2015г</t>
  </si>
  <si>
    <t>а. Адамий, ул. Шоссейная,  Пожарные гидранты подземные П31 (Ду=100 мм) – 2  шт,   год установки 2011г.,  срок полезного использования - 10 лет.</t>
  </si>
  <si>
    <t>Всего</t>
  </si>
  <si>
    <t>13.14.6</t>
  </si>
  <si>
    <t>Склад</t>
  </si>
  <si>
    <t>год приобретения 2015 Договор поставки от 27.02.2015г №23</t>
  </si>
  <si>
    <t>ин.№101081359</t>
  </si>
  <si>
    <t>ин.№101081338</t>
  </si>
  <si>
    <t>из ремонта в 2015г</t>
  </si>
  <si>
    <t xml:space="preserve"> акт приемки выполненых работ  №1 от 12.03.2015 г.  </t>
  </si>
  <si>
    <t>Насос ЭЦВ -8-25-100</t>
  </si>
  <si>
    <t xml:space="preserve">акт приемки выполненых работ  №1 от 12.03.2015 г., </t>
  </si>
  <si>
    <t>Горка</t>
  </si>
  <si>
    <t xml:space="preserve">игровой комплекс  </t>
  </si>
  <si>
    <t>детский игровой комплекс "Мини"</t>
  </si>
  <si>
    <t>гимнастический городок</t>
  </si>
  <si>
    <t>ин.№101081155</t>
  </si>
  <si>
    <t>ин.№101081373</t>
  </si>
  <si>
    <t>Карусель</t>
  </si>
  <si>
    <t>ин.№101081372</t>
  </si>
  <si>
    <t>Шведская стенка</t>
  </si>
  <si>
    <t>ин.№101081379</t>
  </si>
  <si>
    <t>Качалка балансир</t>
  </si>
  <si>
    <t>ин.№101081374</t>
  </si>
  <si>
    <t>не действующее</t>
  </si>
  <si>
    <t>Советская улица,(от ул.Широкой до ул.Кооперативной) гравийное  покрытие,  450 м</t>
  </si>
  <si>
    <t>доп. Соглашение от 22.01.2016 г. к договору хозведения от 11.01.2013 г.</t>
  </si>
  <si>
    <t>Пролетарская улица (от Степной до ул.Первомайской),   гравийное покрытие, 273 м</t>
  </si>
  <si>
    <t>Свид. 01-AA 349092 от 02.06.2011г</t>
  </si>
  <si>
    <t>Свид. 01-AA 349093 от 02.06.2011г</t>
  </si>
  <si>
    <t>Свид. 01-AA 349087 от 02.06.2011г</t>
  </si>
  <si>
    <t>Свид. 01-AA 349125 от 02.06.2011г</t>
  </si>
  <si>
    <t>Свид. 01-AA 349089 от 02.06.2011г</t>
  </si>
  <si>
    <t>Свид. 01-AA 349090 от 02.06.2011г</t>
  </si>
  <si>
    <t>Свид. 01-AA 349091 от 02.06.2011г</t>
  </si>
  <si>
    <t>Свид. 01-AA 349127 от 02.06.2011г</t>
  </si>
  <si>
    <t>Свид. 01-AA 349126 от 02.06.2011г</t>
  </si>
  <si>
    <t>Свид. 01-AA 349088 от 02.06.2011г</t>
  </si>
  <si>
    <t>Свид. 01-AA 227422 от 22.07.2009г</t>
  </si>
  <si>
    <t>Тротуар</t>
  </si>
  <si>
    <t>1052 кв.м</t>
  </si>
  <si>
    <t>с. Красногвардейское, ул. Мира</t>
  </si>
  <si>
    <t>1096 кв.м</t>
  </si>
  <si>
    <t>ширина - 2,4 м, протяженность-0,457км</t>
  </si>
  <si>
    <t>2003 кв.м</t>
  </si>
  <si>
    <t>ширина - 2 м, протяженность-1,0км</t>
  </si>
  <si>
    <t>723 кв.м</t>
  </si>
  <si>
    <t>ширина - 2 м, протяженность-0,362км</t>
  </si>
  <si>
    <t>1371 кв.м</t>
  </si>
  <si>
    <t>ширина - 2 м, протяженность-0,686км</t>
  </si>
  <si>
    <t>ширина - 2,5 м, протяженность-0,455км</t>
  </si>
  <si>
    <t>1137 кв.м</t>
  </si>
  <si>
    <t>957 кв.м</t>
  </si>
  <si>
    <t>ширина - 2,5 м, протяженность-0,383км</t>
  </si>
  <si>
    <t>643 кв.м</t>
  </si>
  <si>
    <t>ширина - 2,0 м, протяженность-0,322км</t>
  </si>
  <si>
    <t>1274 кв.м</t>
  </si>
  <si>
    <t>ширина - 2,5 м, протяженность-0,510км</t>
  </si>
  <si>
    <t>1122 кв.м</t>
  </si>
  <si>
    <t>ширина - 2,5 м, протяженность-0,449км</t>
  </si>
  <si>
    <t>858 кв.м</t>
  </si>
  <si>
    <t>ширина - 2,0 м, протяженность-0,429км</t>
  </si>
  <si>
    <t>Устройство асфальтобетонного покрытия тротуара в 2016г</t>
  </si>
  <si>
    <t>Карусель шестиместная</t>
  </si>
  <si>
    <t>Качели двухместные</t>
  </si>
  <si>
    <t xml:space="preserve">Песочница </t>
  </si>
  <si>
    <t xml:space="preserve">лиана </t>
  </si>
  <si>
    <t>ин.№101081423</t>
  </si>
  <si>
    <t>ин.№101081425</t>
  </si>
  <si>
    <t>ин.№101081426</t>
  </si>
  <si>
    <t>ин.№101081427</t>
  </si>
  <si>
    <t>ин.№101081428</t>
  </si>
  <si>
    <t>ин.№101081429</t>
  </si>
  <si>
    <t>год установки 2016 г. Договор поставки №63 от 27.09.2016</t>
  </si>
  <si>
    <t>ширина - 2,2 м, протяженность-0,455км</t>
  </si>
  <si>
    <t>01:03:1100071:134</t>
  </si>
  <si>
    <t>01:03:0000000:807</t>
  </si>
  <si>
    <t>01:03:1100104:211</t>
  </si>
  <si>
    <t>01:03:1100113:72</t>
  </si>
  <si>
    <t>01:03:1100110:96</t>
  </si>
  <si>
    <t>01:03:1100107:133</t>
  </si>
  <si>
    <t>01:03:1100119:65</t>
  </si>
  <si>
    <t>01:03:1100127:92</t>
  </si>
  <si>
    <t>01:03:1100124:147</t>
  </si>
  <si>
    <t>01:03:1100077:115</t>
  </si>
  <si>
    <t>01:03:1100130:110</t>
  </si>
  <si>
    <t>"Одиночное захоронение", 1967г</t>
  </si>
  <si>
    <t>Охранное обязательство от 01.04.2016г</t>
  </si>
  <si>
    <t>"Скульптура В.И. Ленина", 1956г</t>
  </si>
  <si>
    <t xml:space="preserve">ул. Первомайская (в районе правления СПК "Родина"). </t>
  </si>
  <si>
    <t>"Одиночное захоронение", 1947г</t>
  </si>
  <si>
    <t>"Памятник -символ в честь жителей с. Красногвардейского, погибших в годы Великой Отечественной войны", 1967г</t>
  </si>
  <si>
    <t>"Братская могила" , 1967г</t>
  </si>
  <si>
    <t>"Братская могила" , 1943г</t>
  </si>
  <si>
    <t>8.4</t>
  </si>
  <si>
    <t>с. Красногвардейское,   ул. Мира (в районе школы № 11),                                              Пожарный гидрант Н-750 мм  ( 1  шт),                   год установки 2013 г.,                                                                 срок полезного использования 7 лет.</t>
  </si>
  <si>
    <t>с. Красногвардейское, пожарные гидранты H-1,00 - 2 шт., фланец - 2 шт, угол ул. Стрельникова на пересечениии с трассой Красногвардейское-Майкоп, пересечение ул. Фрунзе с ул. Ленина возле Почты, год установки 2016</t>
  </si>
  <si>
    <t>H-1,00</t>
  </si>
  <si>
    <t>доп. Соглашение от 12.08.2016 г. к договору хозведения от 11.01.2013 г.</t>
  </si>
  <si>
    <t>Распоряжение главы МО "Кр. с/п"  от 12.08.2016г №234.  Акт о приеме-передаче объекта основных средств от 23.03.2016, договор №23-03/2016 от 23.03.2016</t>
  </si>
  <si>
    <t xml:space="preserve">ул. Шоссейная, в районе СДК.                           2004 г. создания, </t>
  </si>
  <si>
    <t>01:03:0000000:704</t>
  </si>
  <si>
    <t>Дальневосточная улица, земельный участок,   925 м, шир. 5,5-6м</t>
  </si>
  <si>
    <t>Чапаева ул.( от начала до ул.Коопера-тивной) гравийное покрытие,738м</t>
  </si>
  <si>
    <t>416678,58                          1</t>
  </si>
  <si>
    <t>договор аренды № 17/а-16 с Шишкиной Т.В.</t>
  </si>
  <si>
    <t>с. Красногвардейское,  ул. Первомайская, 11п</t>
  </si>
  <si>
    <t>01:03:1100042:007</t>
  </si>
  <si>
    <t>01:03:0000000:0138</t>
  </si>
  <si>
    <t>01:03:0000000:0154</t>
  </si>
  <si>
    <t>01:03:0000000:0156</t>
  </si>
  <si>
    <t>01:03:0000000:0140</t>
  </si>
  <si>
    <t>01:03:0000000:0147</t>
  </si>
  <si>
    <t>01:03:0000000:0143</t>
  </si>
  <si>
    <t>01:03:0000000:0145</t>
  </si>
  <si>
    <t>01:03:0000000:0149</t>
  </si>
  <si>
    <t>01:03:0000000:0150</t>
  </si>
  <si>
    <t>01:03:0000000:0155</t>
  </si>
  <si>
    <t>01:03:0000000:0160</t>
  </si>
  <si>
    <t>01:03:0000000:0175</t>
  </si>
  <si>
    <t>01:03:0000000:0139</t>
  </si>
  <si>
    <t>01:03:1100021:0049</t>
  </si>
  <si>
    <t>01:03:0000000:0158</t>
  </si>
  <si>
    <t>разрешение на ввод в эксплуатацию от 12.04.2016г</t>
  </si>
  <si>
    <t>сквер прилегающий к зем. участку</t>
  </si>
  <si>
    <t>сквер, прилегающий к мемор. комплексу</t>
  </si>
  <si>
    <t>Выписка из ЕГРП от 15.12.2016г</t>
  </si>
  <si>
    <t xml:space="preserve">МТЗ -80, 1996 года выпуска, заводской № машины (рамы) 941391, двигатель № 333189, коробка передач № 368754, основной (ведущий) мост №175389, цвет - красный. </t>
  </si>
  <si>
    <t>8.5</t>
  </si>
  <si>
    <t>с.Красногвардейское, ул. Ленина, 199"Б",                  1970г</t>
  </si>
  <si>
    <t>х. Чумаков, 2014г</t>
  </si>
  <si>
    <t>Насос ЭЦВ 8-25-100 (Б)</t>
  </si>
  <si>
    <t>Некрасова улица, 0,34 км . Шир. - 4,5м.  гравийное покрытие</t>
  </si>
  <si>
    <t>Односторонний переулок,                           0,26 км . Шир. - 4,0м гравийное покрытие</t>
  </si>
  <si>
    <t>Победы переулок (р-он СОШ №11),     0,71км.,  шир. - 5,5 м., гравийное покрытие</t>
  </si>
  <si>
    <t>Погибельного улица, 0,36 км  , шир. - 4,5м  .  гравийное покрытие</t>
  </si>
  <si>
    <t>Просторная улица, 0,34 км, шир. - 4,8 м.     гравийное покрытие</t>
  </si>
  <si>
    <t>Светлая улица, 0,60 км, шир. - 4,5 м.   гравийное покрытие</t>
  </si>
  <si>
    <t>Садовая  улица, 0,35 км, шир. - 5,0м    гравийное покрытие</t>
  </si>
  <si>
    <t>Северный  переулок, 0,50 км. Шир.- 4,2 м гравийное покрытие</t>
  </si>
  <si>
    <t>Стрельникова  улица, 0,31 км, шир. - 4,5м. гравийное покрытие</t>
  </si>
  <si>
    <t>Суворова улица, 0,37 км, шир. -4,5 м   гравийное покрытие</t>
  </si>
  <si>
    <t xml:space="preserve">Зем. участок под газопроводом  высокого и низкого давления </t>
  </si>
  <si>
    <t>Зем. участок под подводящим газопроводом высокого давления к ШГРП</t>
  </si>
  <si>
    <t>а. Уляп, ул. Шовгенова  общей площадью 10кв.м.</t>
  </si>
  <si>
    <t>Постановление главы МО "Красногвардейский район" №124 от 15.03.2013г, акт приема-передачи  от 15 марта 2013г. Свид. о праве собственности от 04.02.2014г</t>
  </si>
  <si>
    <t>01:03:0000000:511</t>
  </si>
  <si>
    <t>Южная часть с. Большесидоровское  общей площадью 15 кв.м.</t>
  </si>
  <si>
    <t>01:03:0000000:513</t>
  </si>
  <si>
    <t>Свид. о праве собств. от 02.11.2011г</t>
  </si>
  <si>
    <t>01:03:0000000:0153</t>
  </si>
  <si>
    <t>01:03:0000000:0151</t>
  </si>
  <si>
    <t>с.Красногвардейское                                          угол ул.Широкой и  ул. Дальневосточной</t>
  </si>
  <si>
    <t>3.4.5</t>
  </si>
  <si>
    <t>Газопровод высокого давления с установкой ШРП в х. Чумаков</t>
  </si>
  <si>
    <t>Акт приема-передачи от 16.12.2016г №20, договор  подряда от 18.11.2016г</t>
  </si>
  <si>
    <t>Шовгеновой Г.И.</t>
  </si>
  <si>
    <t>Дальневосточная ул., сооружение: автомобильная дорога, реконструкция автодороги ин.№101081482</t>
  </si>
  <si>
    <t>101081414, 101081415</t>
  </si>
  <si>
    <t>СГРП АР 016208 от 22.12.2015г постановление гл. МО "Красногвард.с/п" №214 от 25.11.2008г. , инв. №101081471</t>
  </si>
  <si>
    <t>Свободы переулок, 0,328 км, шир. - 6м.   гравийное покрытие, ин.№101081468</t>
  </si>
  <si>
    <t>01:03:0000000:791,   ин.№ 101081466</t>
  </si>
  <si>
    <t>01:03:0000000:792,   ин.№101081465</t>
  </si>
  <si>
    <t>101081257                                                            101081438</t>
  </si>
  <si>
    <t>01:03:1100045:0017</t>
  </si>
  <si>
    <t>101081262                               101081437</t>
  </si>
  <si>
    <t>Туалет на 3 очка в парке</t>
  </si>
  <si>
    <t>им. М.И. Кудаева  улица,  0,35 км,  шир. -4,8 м.   гравийное покрытие,</t>
  </si>
  <si>
    <t>Решение о переименовании  ул. Чапаева на ул. Кудаева от 02.02.2007г №88</t>
  </si>
  <si>
    <t>Молодежная улица, 0,35 км, шир. - 4,5 м.    гравийное покрытие</t>
  </si>
  <si>
    <t>Майский переулок, 0,23км  шир. - 4,5м  гравийное покрытие</t>
  </si>
  <si>
    <t>Майкопская улица, 0,35 км, шир. - 5,0 м.  гравийное покрытие</t>
  </si>
  <si>
    <t>Лесной переулок, 0,61 км, шир. - 4,5 м  гравийное покрытие</t>
  </si>
  <si>
    <t>5.110</t>
  </si>
  <si>
    <t>ул. Чапаева от ул. Щорса до ул. Декабристов, асфальт,  протяженность 0,750 км шир 6 м, ин.№101081472</t>
  </si>
  <si>
    <t>ул. Фрунзе -0,85 км из них оформлено:</t>
  </si>
  <si>
    <t>Парк им. Горького М.А.</t>
  </si>
  <si>
    <t>5.111</t>
  </si>
  <si>
    <t xml:space="preserve">                                                                              Выписка из ЕГРП от 16.05.2017г</t>
  </si>
  <si>
    <t xml:space="preserve"> 01:03:0100001:62</t>
  </si>
  <si>
    <t>Выписка из ЕГРП от 16.05.2017г</t>
  </si>
  <si>
    <t>01:03:0000000:312</t>
  </si>
  <si>
    <t>01:03:0000000:311</t>
  </si>
  <si>
    <t>Свидетельство ЕГРП 01-АА 208675,       23.03.2009г. Рег.№01-01-09/001/2009-612                           Выписка из ЕГРН от 16.05.2017г</t>
  </si>
  <si>
    <t xml:space="preserve">Кооперативная улица(от ул. Советской до ул. Октябрьской), гравийное покрытие,  69 м         </t>
  </si>
  <si>
    <t xml:space="preserve">Автомобильные  дороги   внутри населенного пункта      аул  Адамий </t>
  </si>
  <si>
    <t xml:space="preserve">                                       01:03:1100001:437          01:03:0000000:309</t>
  </si>
  <si>
    <t>Свидетельство ЕГРП АР 016215,       22.12.2015г. -  земельного участка       Выписка из ЕГРН на здание  от 16.05.2017г</t>
  </si>
  <si>
    <t xml:space="preserve"> П. МО № 337 от 24.12.10 г. Свид. ЕГРП АР 016213 от 22.12.2015г на зем. уч.                                                  Выписка из ЕГРН на сооружение от 16.05.2017</t>
  </si>
  <si>
    <t>Свидетельство о гос. регистр.права от 22.12.2015г(зем. уч.)                                                       Выписка из ЕГРН от 16.05.2017г на сооружение</t>
  </si>
  <si>
    <t xml:space="preserve">3540 кв.м зем. уч.                                                           </t>
  </si>
  <si>
    <t>791756,4                                                                         13966,34</t>
  </si>
  <si>
    <t xml:space="preserve"> П. МО № 337 от 24.12.10 г. Свид ЕГРП АР 016216 от 22.12.2015г -  зем. уч.,                                                  Выписка из ЕГРН от 16.05.2017 на сооружение</t>
  </si>
  <si>
    <t>751497,6       12104,16</t>
  </si>
  <si>
    <t>364 кв.м  площадь площадки</t>
  </si>
  <si>
    <t>70 кв.м.</t>
  </si>
  <si>
    <t>Береговая улица 0,79 км, шир.- 4,8м, гравийное покрытие</t>
  </si>
  <si>
    <t>Качель двойная</t>
  </si>
  <si>
    <t>год установки 2017г</t>
  </si>
  <si>
    <t>ин.№101081486</t>
  </si>
  <si>
    <t>Качалка-балансир</t>
  </si>
  <si>
    <t>Песочница "Капитошка с зонтом"</t>
  </si>
  <si>
    <t>ин.№101081488</t>
  </si>
  <si>
    <t>ин.№101081485</t>
  </si>
  <si>
    <t>Памятник И.Д.Погибельному</t>
  </si>
  <si>
    <t xml:space="preserve"> ул. Чапаева. 1990 г. создания</t>
  </si>
  <si>
    <t>а.Адамий, в районе ул.Шоссейной (возле мечети)</t>
  </si>
  <si>
    <t>кладбище №10                                                                                                   не действующее</t>
  </si>
  <si>
    <t xml:space="preserve">а.Адамий,  в районе ул. Котовского </t>
  </si>
  <si>
    <r>
      <t xml:space="preserve">а/дорога к кладбищу, гравийная - </t>
    </r>
    <r>
      <rPr>
        <sz val="11"/>
        <color indexed="10"/>
        <rFont val="Times New Roman"/>
        <family val="1"/>
      </rPr>
      <t>1000</t>
    </r>
    <r>
      <rPr>
        <sz val="11"/>
        <rFont val="Times New Roman"/>
        <family val="1"/>
      </rPr>
      <t xml:space="preserve"> м</t>
    </r>
  </si>
  <si>
    <t>а.Адамий, в 10500 м она юго-запад от здания администрации (ул. Полевая)</t>
  </si>
  <si>
    <t>Изобильная  улица,0,34 км, шир. - 5,5м,  гравийное покрытие</t>
  </si>
  <si>
    <t>Колхозный  переулок, 0,53 км, шир. - 4,5м.  гравийное покрытие</t>
  </si>
  <si>
    <t>Крупская  улица, 0,73 км, шир. - 5,0м,  гравийное покрытие</t>
  </si>
  <si>
    <t>Луговой переулок, 0,25 км, шир. - 4,5м   гравийное покрытие</t>
  </si>
  <si>
    <t>Парниковый переулок, 0,28 км . Шир. - 4,0 м. гравийное покрытие</t>
  </si>
  <si>
    <t>с. Красногвардейское                                         угол ул.Широкая и ул. Чапаева</t>
  </si>
  <si>
    <t xml:space="preserve">с. Красногвардейское, угол ул. Кооператив-ная и ул. Комарова.   Освещено - 2,1 км улиц.               Светильники:   по  ул.Кооперативная - 3 шт,  ул. Комарова - 4 шт,        ул. Ленина - 4 шт   </t>
  </si>
  <si>
    <t xml:space="preserve">с.Красногвардейское, угол ул. Ленина и ул. Щорса . Освещено - 2,7 км улиц.                                  Светильники:   по    ул. Ленина - 8 шт,              ул. Щорса - 2 шт,    ул. Чапаева - 5 шт,             ул. 50 лет Октября - 3 шт,   в  парке - 8 шт;     </t>
  </si>
  <si>
    <t>с.Красногвардейское, м/р "Свободный", освещено 1,7 км улиц:                                                                                           Светильники: по  ул. Майкопская - 3 шт,                              ул.Некрасова - 4 шт, ул. Изобильная - 4 шт,                                   Просторная - 4 шт.</t>
  </si>
  <si>
    <t xml:space="preserve">с. Красногвардейское,                                                                                                            угол  ул. Щорса и ул. Октябрьской,                 освещено -  1,8 км улиц,                                                                                 Светильники:  по  ул. Щорса  - 1 шт;              ул. Октябрьская   - 5 шт;  ул. Советская - 7 шт, ул. Коллективная - 2 шт.     </t>
  </si>
  <si>
    <t>Фан бокс ФБ-001(скейтборд)</t>
  </si>
  <si>
    <t>год установки 2018г.</t>
  </si>
  <si>
    <t>ин.№101081532</t>
  </si>
  <si>
    <t>Разгонная горка (скейтборд)</t>
  </si>
  <si>
    <t>ин№101081533</t>
  </si>
  <si>
    <t>Рейд Р-001 (скейтборд)</t>
  </si>
  <si>
    <t>ин.№101081534</t>
  </si>
  <si>
    <t>Грайд бокс ГБ-001 (скейтборд)</t>
  </si>
  <si>
    <t>ин.№101081535</t>
  </si>
  <si>
    <t>Тренажер уличный "лыжи"</t>
  </si>
  <si>
    <t>ин.№101081531</t>
  </si>
  <si>
    <t>Тренажер уличный "жим ногами"</t>
  </si>
  <si>
    <t>ин.№101081530</t>
  </si>
  <si>
    <t>Напорная канализационная сеть</t>
  </si>
  <si>
    <t>1</t>
  </si>
  <si>
    <t xml:space="preserve">Торговый навес </t>
  </si>
  <si>
    <t>Акт приема-передачи основных средств от 13.11.2017г</t>
  </si>
  <si>
    <t>ул. Ленина б/н</t>
  </si>
  <si>
    <t xml:space="preserve">а.Адамий, ул. Шоссейная             1990 г. ввода в экспл.   </t>
  </si>
  <si>
    <t xml:space="preserve">Экскаватор одноковшовый ЭО-2621 В-3, 1992 года выпуска, заводской № машины (рамы) 761811 (19698),  двигатель № 8Е0047, коробка передач № 159379, основной (ведущий) мост №159379, цвет - красный. </t>
  </si>
  <si>
    <t xml:space="preserve"> ин.№101081547                                                              Выписка от 16.05.2017                          Выписка от 16.05.2017</t>
  </si>
  <si>
    <t>Автомобиль бортовой</t>
  </si>
  <si>
    <t>Переданы в постоянное пользование в Адыгеяавтодор</t>
  </si>
  <si>
    <t>Качели-балансир КБ-2</t>
  </si>
  <si>
    <t xml:space="preserve">год установки 2017 </t>
  </si>
  <si>
    <t>ин.№101081484</t>
  </si>
  <si>
    <t>Карусель Кр-4</t>
  </si>
  <si>
    <t>год установки 2017</t>
  </si>
  <si>
    <t>ин.№101081487</t>
  </si>
  <si>
    <t>Песочница "Капитоша" с зонтом</t>
  </si>
  <si>
    <t>ин.№101081489</t>
  </si>
  <si>
    <t>Автомобиль ВАЗ 21129 LADA VESTA</t>
  </si>
  <si>
    <r>
      <t xml:space="preserve">год приобретения 2017, </t>
    </r>
    <r>
      <rPr>
        <u val="single"/>
        <sz val="10"/>
        <rFont val="Arial"/>
        <family val="2"/>
      </rPr>
      <t xml:space="preserve">регистрационный знак К 202 АЕ 01, </t>
    </r>
    <r>
      <rPr>
        <sz val="10"/>
        <rFont val="Arial"/>
        <family val="2"/>
      </rPr>
      <t>двигатель №3738011, цвет кузова - серый</t>
    </r>
  </si>
  <si>
    <t>Распоряжение адм. МО "Красногвард. с/п" №154 от 20.10.2017г, акт приема передачи от 26.10.2017 №12</t>
  </si>
  <si>
    <t>ин№101081522</t>
  </si>
  <si>
    <t>Общий паспорт с Братской могилой</t>
  </si>
  <si>
    <t>ул. Заринского, 1976 г.</t>
  </si>
  <si>
    <t>Регистраци-онный знак           Н 774 КР 01      №101081176</t>
  </si>
  <si>
    <t>Регистраци-онный знак           Н 771 КР 01  №101081174</t>
  </si>
  <si>
    <t>Регистраци-онный знак           Н 775 КР 01  №101081177</t>
  </si>
  <si>
    <t>Регистраци-онный знак            С 870 КР 01  №101081181</t>
  </si>
  <si>
    <t>Регистраци-онный знак           Н 973 КР 01  №101081180</t>
  </si>
  <si>
    <t>Регистраци-онный знак           Е 244 КР 01 №101081172</t>
  </si>
  <si>
    <t>2.2</t>
  </si>
  <si>
    <t>Бокс №6</t>
  </si>
  <si>
    <t>Выписка о праве собственности от 02.03.2018г</t>
  </si>
  <si>
    <t>Бокс №11</t>
  </si>
  <si>
    <t>с. Красногвардейское, ул. Чапаева,93 гараж, S 25,5 м. кв.</t>
  </si>
  <si>
    <t>с. Красногвардейское, ул. Чапаева,93 гараж S 15,3 м. кв.</t>
  </si>
  <si>
    <t>Тренажер уличный "Верхняя тяга"</t>
  </si>
  <si>
    <t>ин.№101081529</t>
  </si>
  <si>
    <t>Барьер бокс ББ-001 (скейтборд)</t>
  </si>
  <si>
    <t>ин.№101081536</t>
  </si>
  <si>
    <t>13.14.7</t>
  </si>
  <si>
    <t>ул. 2-я Набережная в районе Гала банка</t>
  </si>
  <si>
    <t xml:space="preserve">Горка  </t>
  </si>
  <si>
    <t>год приобретения 2018г</t>
  </si>
  <si>
    <t>ин.№101081559</t>
  </si>
  <si>
    <t>ин.№101081560</t>
  </si>
  <si>
    <t>ин.№101081561</t>
  </si>
  <si>
    <t>ин.№101081562</t>
  </si>
  <si>
    <t>Качель</t>
  </si>
  <si>
    <t xml:space="preserve">а. Адамий, ул. Шоссейная, 82а </t>
  </si>
  <si>
    <t>Водозабор №9</t>
  </si>
  <si>
    <t>101081249       101081248</t>
  </si>
  <si>
    <t>с.Красногвардейское,сквер районного суда</t>
  </si>
  <si>
    <r>
      <t xml:space="preserve">постановление гл. Красногвард.с/п №214 от 25.11.2008г. Паспорт объекта культ. наследия от </t>
    </r>
    <r>
      <rPr>
        <sz val="9"/>
        <rFont val="Times New Roman"/>
        <family val="1"/>
      </rPr>
      <t>23.12.2015г</t>
    </r>
  </si>
  <si>
    <t>с. Красногвардейское, ул. Первомайская</t>
  </si>
  <si>
    <t>аул Адамий, ул. Шоссейная                                  могила Читао Г.К.  Паспорт объекта культурного наследия от 23.12.2015</t>
  </si>
  <si>
    <r>
      <rPr>
        <sz val="11"/>
        <color indexed="40"/>
        <rFont val="Times New Roman"/>
        <family val="1"/>
      </rPr>
      <t xml:space="preserve">Выписка из ЕГРН </t>
    </r>
    <r>
      <rPr>
        <sz val="11"/>
        <rFont val="Times New Roman"/>
        <family val="1"/>
      </rPr>
      <t xml:space="preserve">от 12.04.2018г Паспорт объекта культурного наследия от 23.12.2015г </t>
    </r>
  </si>
  <si>
    <r>
      <rPr>
        <sz val="10"/>
        <color indexed="40"/>
        <rFont val="Arial"/>
        <family val="2"/>
      </rPr>
      <t>Выписка из ЕГРН</t>
    </r>
    <r>
      <rPr>
        <sz val="10"/>
        <rFont val="Arial"/>
        <family val="2"/>
      </rPr>
      <t xml:space="preserve"> от 02.03.2018г             Паспорт объекта культурного наследия от 23.12.2015г.</t>
    </r>
  </si>
  <si>
    <r>
      <rPr>
        <sz val="11"/>
        <color indexed="40"/>
        <rFont val="Times New Roman"/>
        <family val="1"/>
      </rPr>
      <t xml:space="preserve">Выписка из ЕГРН </t>
    </r>
    <r>
      <rPr>
        <sz val="11"/>
        <rFont val="Times New Roman"/>
        <family val="1"/>
      </rPr>
      <t>от 02.03.2018г             Паспорт объекта культурного наследия от 23.12.2015г.</t>
    </r>
  </si>
  <si>
    <r>
      <rPr>
        <sz val="11"/>
        <color indexed="40"/>
        <rFont val="Times New Roman"/>
        <family val="1"/>
      </rPr>
      <t>Выписка из ЕГРН</t>
    </r>
    <r>
      <rPr>
        <sz val="11"/>
        <rFont val="Times New Roman"/>
        <family val="1"/>
      </rPr>
      <t xml:space="preserve"> от 02.03.2018г             </t>
    </r>
  </si>
  <si>
    <r>
      <rPr>
        <sz val="10"/>
        <color indexed="40"/>
        <rFont val="Times New Roman"/>
        <family val="1"/>
      </rPr>
      <t>Выписка из ЕГРН</t>
    </r>
    <r>
      <rPr>
        <sz val="10"/>
        <rFont val="Times New Roman"/>
        <family val="1"/>
      </rPr>
      <t xml:space="preserve"> от 02.03.2018г             Паспорт объекта культурного наследия от 23.12.2015г.</t>
    </r>
  </si>
  <si>
    <t>930 кв.м</t>
  </si>
  <si>
    <t>2150 кв.м</t>
  </si>
  <si>
    <t xml:space="preserve">01:03:0000000:0161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</si>
  <si>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КАМАЗ-5511, грузовой – самосвальный, год выпуска 1983, двигатель № 427351, шасси № 135130, цвет кузова (кабины) оранжевый</t>
  </si>
  <si>
    <t>1,2</t>
  </si>
  <si>
    <t>Автомобиль ВАЗ -21053</t>
  </si>
  <si>
    <t>2005 г. выпуска, VIN XTA21053052054784, номер двигателя, 2103, 8222200, кузов № -2054784, цвет сине-зеленый, регистрационный знак М 655 РР 01</t>
  </si>
  <si>
    <t>Реш. СНД "Красногвардейское сельское поселение" №84 от 08.12.2017, Пост.  Адм. МО "Красногвардейское сельское поселение" №152 от 25.12.2017</t>
  </si>
  <si>
    <t>Водозабор</t>
  </si>
  <si>
    <t>Водонапорная башня</t>
  </si>
  <si>
    <t>а. Адамий, ул. Шоссейная, 43</t>
  </si>
  <si>
    <t>Высота 19,0 м, объем 25,0 куб.м</t>
  </si>
  <si>
    <t>01:03:0100002:54</t>
  </si>
  <si>
    <t>Площадь 7,2 кв.м.</t>
  </si>
  <si>
    <t>01:03:0100002:87</t>
  </si>
  <si>
    <t>Глубина 155,0 м</t>
  </si>
  <si>
    <t>01:03:0100002:71</t>
  </si>
  <si>
    <t>Здание: Служебный павильон</t>
  </si>
  <si>
    <t>Сооружение: Артезианская скважина</t>
  </si>
  <si>
    <t>Расп. адм. "Красногвардейского сельского поселения" №56 от 28.04.2018г, акт приема-передачи от 09.04.2018 г. Выписка из ЕГРН от 24.05.2018 г</t>
  </si>
  <si>
    <t xml:space="preserve">Земельный участок </t>
  </si>
  <si>
    <t>Выписка из ЕГРН от 05.03.2019 г. постоянное бессрочное пользование</t>
  </si>
  <si>
    <t>01:03:1100123:69</t>
  </si>
  <si>
    <r>
      <rPr>
        <sz val="11"/>
        <color indexed="40"/>
        <rFont val="Times New Roman"/>
        <family val="1"/>
      </rPr>
      <t xml:space="preserve">Выписка из ЕГРН </t>
    </r>
    <r>
      <rPr>
        <sz val="11"/>
        <rFont val="Times New Roman"/>
        <family val="1"/>
      </rPr>
      <t>с обременением от 25.03.2019 Паспорт объекта культурного наследия от 24.12.2015г</t>
    </r>
  </si>
  <si>
    <t>Регистраци-онный знак           Е 422 КР 01 ин.101081171</t>
  </si>
  <si>
    <r>
      <t xml:space="preserve">ин.101081164 </t>
    </r>
    <r>
      <rPr>
        <sz val="10"/>
        <rFont val="Arial"/>
        <family val="0"/>
      </rPr>
      <t xml:space="preserve">Регистраци-онный знак      А 189 ЕХ 01 </t>
    </r>
  </si>
  <si>
    <t>Регистраци-онный знак           Н 776 КР 01 ин.101081179</t>
  </si>
  <si>
    <t>ГАЗ-5312, грузовой – цистерна, год выпуска 1991, двигатель № 38619, шасси № 1370663, Цвет кузова (кабины) голубой</t>
  </si>
  <si>
    <t>Автомобильная дорога</t>
  </si>
  <si>
    <t>Подъезд ко 2-ой бригаде колхоза "Родина"       (Кооперативная)                                                  Сооружение:                                                         Земельный участок: ин.№101081551</t>
  </si>
  <si>
    <t>земельный участок ин. №101081550</t>
  </si>
  <si>
    <t>земельный участок ин.№ 101081549</t>
  </si>
  <si>
    <t>Сооружение ин.№ 101081548</t>
  </si>
  <si>
    <t>ин.№101081360</t>
  </si>
  <si>
    <t>Шхалахов М.Э.</t>
  </si>
  <si>
    <t>Зам. главы, начальник финансового отдела  администрации            Красногвардейского сельского поселения</t>
  </si>
  <si>
    <t xml:space="preserve">Зам. главы, начальник финансового отдела  </t>
  </si>
  <si>
    <t>с. Крвасногвардейское, прилегающий к земельному участку с кад.№01:03:1100045:6</t>
  </si>
  <si>
    <t>Выписка из ЕГРН от 17.04.2018 г</t>
  </si>
  <si>
    <t>01:03:1100045:32</t>
  </si>
  <si>
    <t>договор аренды 2018 г с Горобей Д.В. (ТИР)</t>
  </si>
  <si>
    <t>Включение в Реестр: дата, основание</t>
  </si>
  <si>
    <t xml:space="preserve">     Шхалахов М.Э.</t>
  </si>
  <si>
    <t>Специалист 1-й категории по имущественным  отношениям</t>
  </si>
  <si>
    <t>Специалист 1 -й категории  по имущественным  отношениям</t>
  </si>
  <si>
    <r>
      <t xml:space="preserve">РЕЕСТР </t>
    </r>
    <r>
      <rPr>
        <b/>
        <sz val="24"/>
        <rFont val="Arial"/>
        <family val="2"/>
      </rPr>
      <t xml:space="preserve">                                                                                                                                             муниципального  имущества                                                  МО  "Красногвардейское  сельское  поселение"                                         на 01.01.2019 г</t>
    </r>
  </si>
  <si>
    <t xml:space="preserve">Утвержден Распоряжением   главы </t>
  </si>
  <si>
    <t>№ 38 от 29.03.2019г.</t>
  </si>
  <si>
    <t>постановление гл. МО "Красногвард.с/п" №214 от 25.11.2008г.                    Паспорт объекта культурного наследия от 23.12.2015 г</t>
  </si>
  <si>
    <t>1,5</t>
  </si>
  <si>
    <t>Больничная ул. - 0,34 км, ширина – 5,0м    асфальтное покрытие - 180 м,                          гравийное  - 160 м</t>
  </si>
  <si>
    <t xml:space="preserve">Горького улица     -  1500м, шир. -5,5 м                            а/бетон - 200 м                                             гравийное покрытие  - 800,  грунт 500.                                       </t>
  </si>
  <si>
    <t>Кооперативная улица (от ул. Ленина до Октябрьской), а/бетон - 150 м</t>
  </si>
  <si>
    <t xml:space="preserve">Набережная 2-я улица                                            гравийное покрытие - 284 м;  а/бетон - 300м         </t>
  </si>
  <si>
    <t>Новая улица,                                              асфальтовое покрытие, 232 м</t>
  </si>
  <si>
    <t>Октябрьская  улица( от ул. Кооперативной  до 50 лет Октября), асфальтовое покрытие,  201м</t>
  </si>
  <si>
    <t>Победы улица, 0,21 км, шир. - 5,5м.        асфальтное покрытие,</t>
  </si>
  <si>
    <t>Промышленная улица, 2,95 м, шир.4,5м.,   асфальтное     и гравийное покрытие</t>
  </si>
  <si>
    <t>Степная улица, 0,52 км, шир. - 4,5 м.        асфальтное покрытие -0,52 км,</t>
  </si>
  <si>
    <t>Шоссейная Улица, 4,23 км, шир.- 5,5 м.    Асфальтовое покрытие</t>
  </si>
  <si>
    <t>Щорса улица (от ул. Ленина до у.Перво-майской) асфальтовое покрытие, 443 м</t>
  </si>
  <si>
    <t>Ленина улица, 0,95 км , шир.- 5,0м,    асфальтное покрытие</t>
  </si>
  <si>
    <t xml:space="preserve">Полевая улица,   0,8 км,  шир. -  4,5 м,   асфальтовое покрытие, </t>
  </si>
  <si>
    <t>Широкая  улица,   0,30км, шир. - 5,0м        гравийное покрытие,</t>
  </si>
  <si>
    <t xml:space="preserve">Шоссейная улица, 3,07 км,  шир. - 4,5 м,  асфальтовое покрытие, </t>
  </si>
  <si>
    <t>Широкая улица, 1,5 км,  шир. - 4,5 м.  асфальтобетонное и гравийное покрытие,</t>
  </si>
  <si>
    <t>Выписка из реестра муниципального имущества администрации МО "Красногвардейское сельское поселение"</t>
  </si>
  <si>
    <r>
      <rPr>
        <sz val="10"/>
        <color indexed="40"/>
        <rFont val="Times New Roman"/>
        <family val="1"/>
      </rPr>
      <t xml:space="preserve">Выписка из ЕГРН </t>
    </r>
    <r>
      <rPr>
        <sz val="10"/>
        <rFont val="Times New Roman"/>
        <family val="1"/>
      </rPr>
      <t>от 16.05.2019г                 Паспорт объекта культурного наследия от 23.12.2015г</t>
    </r>
  </si>
  <si>
    <t xml:space="preserve">Зем. участок                        </t>
  </si>
  <si>
    <t xml:space="preserve">выписка из ЕГРН от 15.07.2019 г. </t>
  </si>
  <si>
    <t>01:03:2702002:1367</t>
  </si>
  <si>
    <t>Стойки волейбольные (комплект)</t>
  </si>
  <si>
    <t>год установки 2019</t>
  </si>
  <si>
    <t>ин.№101081591</t>
  </si>
  <si>
    <t>год приобретения 2019</t>
  </si>
  <si>
    <t>ин.№101081595</t>
  </si>
  <si>
    <t>Год приобретения 2019</t>
  </si>
  <si>
    <t>ин.№101081594</t>
  </si>
  <si>
    <t>ин.№101081593</t>
  </si>
  <si>
    <t>ин.№101081592</t>
  </si>
  <si>
    <t>ул. Майкопская, 21 А предоставлен на праве постоянного (бессрочного) пользования</t>
  </si>
  <si>
    <t>Земельный участок (коммунальное обслуживание)</t>
  </si>
  <si>
    <t>с. Красногвардейское, ул. Чапаева б/н              постоянное бессрочное пользование (постановление адм. Красногвардейский район от 05.08.2019 №462)</t>
  </si>
  <si>
    <t>01:03:0000000:1259</t>
  </si>
  <si>
    <t>5000 кв.м.</t>
  </si>
  <si>
    <t>3.4.6</t>
  </si>
  <si>
    <t>Газоснабжение хутора Чумаков Красногвардейского района</t>
  </si>
  <si>
    <t>Выписка из ЕГРН от 07.08.2019 г</t>
  </si>
  <si>
    <t>01:03:0000000:1245</t>
  </si>
  <si>
    <r>
      <rPr>
        <sz val="10"/>
        <color indexed="40"/>
        <rFont val="Times New Roman"/>
        <family val="1"/>
      </rPr>
      <t>Выписка из ЕГРН</t>
    </r>
    <r>
      <rPr>
        <sz val="10"/>
        <rFont val="Times New Roman"/>
        <family val="1"/>
      </rPr>
      <t xml:space="preserve"> от 16.08.2019 г.</t>
    </r>
  </si>
  <si>
    <t>13.2.1</t>
  </si>
  <si>
    <t>Фонтанчик ФП-КН6</t>
  </si>
  <si>
    <t>с. Красногвардейское, ул. Чапаева (парк им. Горького)</t>
  </si>
  <si>
    <t>Договор безвозмездной передачи в собственность от 18.09.2019 г</t>
  </si>
  <si>
    <t>Наименование объекта недвижимости</t>
  </si>
  <si>
    <t>Адрес объекта недвижимости</t>
  </si>
  <si>
    <t>Кадастровый номер</t>
  </si>
  <si>
    <t>Площадь, м.кв.</t>
  </si>
  <si>
    <t>кадастровая стоимость, руб</t>
  </si>
  <si>
    <t xml:space="preserve">Глава МО </t>
  </si>
  <si>
    <t>"Красногвардейское сельское поселение"</t>
  </si>
  <si>
    <t>Д.В. Гавриш</t>
  </si>
  <si>
    <t>ин.№101081331 -101081332</t>
  </si>
  <si>
    <t>Автомобильная дорога  подъезд к а. Адамий</t>
  </si>
  <si>
    <t>с. Красногвардейское,  ул. Чапаева                      реконструкция парка в 2019 г</t>
  </si>
  <si>
    <t>01:03:0000000:819                                                                                                         01:03:0000000:1282</t>
  </si>
  <si>
    <t>Регистраци-онный знак Н773КР01 Ин.101081173</t>
  </si>
  <si>
    <t>ин.№101053046                                                         Рег. знак АУ3599</t>
  </si>
  <si>
    <t xml:space="preserve">с. Красногвардейское, ул. Мира, 395 "в"             </t>
  </si>
  <si>
    <t>5.5</t>
  </si>
  <si>
    <t>5.16</t>
  </si>
  <si>
    <t>5.36</t>
  </si>
  <si>
    <t>.5.59</t>
  </si>
  <si>
    <t>5.112</t>
  </si>
  <si>
    <t>5.113</t>
  </si>
  <si>
    <t>5.114</t>
  </si>
  <si>
    <t>5.115</t>
  </si>
  <si>
    <t>5.116</t>
  </si>
  <si>
    <t>5.117</t>
  </si>
  <si>
    <t>5.2.</t>
  </si>
  <si>
    <t>Пешеходный переход</t>
  </si>
  <si>
    <t>с. Красногвардейское, ул. Октябрьская (комплект на солнечных батареях светофоров  (2 шт.), одноочковые, светодиодные, металлические пешеходные ограждения. Год постройки 2019</t>
  </si>
  <si>
    <t>с. Красногвардейское, ул.Щорса (комплект на солнечных батареях светофоров  (2 шт.), одноочковые, светодиодные, металлические пешеходные ограждения. Год постройки 2019</t>
  </si>
  <si>
    <t>с. Красногвардейское, ул.Кооперативная (комплект на солнечных батареях светофоров  (2 шт.), одноочковые, светодиодные, металлические пешеходные ограждения. Год постройки 2019</t>
  </si>
  <si>
    <t xml:space="preserve">По ул. Мира, 395 В с. Красногвардейского  </t>
  </si>
  <si>
    <t xml:space="preserve">Сухомлинского улица, 0,22 км,  шир. - 4,8 м,  а/бет - 220м., </t>
  </si>
  <si>
    <t>2007 г.,  Д=80 мм, ул. Ленина, 180</t>
  </si>
  <si>
    <t>2004 г., РИК, ул. Чапаева, 93</t>
  </si>
  <si>
    <t>2007 г.,  Д=80 мм, Чапаева, 93</t>
  </si>
  <si>
    <t>2002 г., ул. Чапаева, 93</t>
  </si>
  <si>
    <t>СвидетельствоЕГРП АР 056879, 08.06.2016г- земельный участок                           Выписка из ЕГРН от 26.12.2019 г - сооружение ин.№101081642</t>
  </si>
  <si>
    <t>Блок модуль с основанием из монолитного бетона</t>
  </si>
  <si>
    <t>с. Красногвардейское, ул. 50 лет Октября,31</t>
  </si>
  <si>
    <t>13.14.8</t>
  </si>
  <si>
    <t>Сквер по ул. Первомайская б/н</t>
  </si>
  <si>
    <t>Качалка "Лидер"</t>
  </si>
  <si>
    <t>Карусель КР-7</t>
  </si>
  <si>
    <t>Качалка балансир КБ-2</t>
  </si>
  <si>
    <t>Качалка на пружине "Джип"</t>
  </si>
  <si>
    <t>Качели на мягкой подвеске КЧ-9</t>
  </si>
  <si>
    <t>Качели КЧ-10</t>
  </si>
  <si>
    <t>Детский спортивный комплекс "Маугли"</t>
  </si>
  <si>
    <t>Детский игровой комплекс КСИЛ 5106</t>
  </si>
  <si>
    <t>год приобретения 2019г</t>
  </si>
  <si>
    <t>Дружбы  переулок  0,30км, шир. 5,0 м.               асфальтное покрытие</t>
  </si>
  <si>
    <r>
      <t xml:space="preserve">Заринского ул. от ул. Пролетарской до ул. Мира, 0,5 км, шир. - 5,0м.   Гравийное покрытие                                                          </t>
    </r>
    <r>
      <rPr>
        <i/>
        <sz val="11"/>
        <rFont val="Times New Roman"/>
        <family val="1"/>
      </rPr>
      <t>от ул. Пролетарская до ул Первомайская нет права собственности 0,2км</t>
    </r>
  </si>
  <si>
    <t xml:space="preserve">Полевая улица, 2,63 км, шир. - 5,5 м.         асфальтное  - ???    и гравийное покрытие, </t>
  </si>
  <si>
    <r>
      <rPr>
        <i/>
        <sz val="10"/>
        <rFont val="Arial"/>
        <family val="2"/>
      </rPr>
      <t>Советская ул. (от Кооперативной до 50 лет Октября нет права собственности)-0,386 км</t>
    </r>
    <r>
      <rPr>
        <sz val="10"/>
        <rFont val="Arial"/>
        <family val="2"/>
      </rPr>
      <t xml:space="preserve">                                                           Советская ул. а/бетон -380м (от 50 лет Октября до Щорса),  гравийн.покр. -400 м. Шир 5м, 0,394 км</t>
    </r>
  </si>
  <si>
    <t>Перечень  имущества, включенного  в Реестр муниципального имущества   МО  "Красногвардейское  сельское  поселение" в течение 2019 года</t>
  </si>
  <si>
    <t>Приложение №2 к распоряжению главы                                                         МО "Красногвардейское сельское поселение" от 30.03.2020г № 40</t>
  </si>
  <si>
    <t>Перечень  имущества, исключенного  из Реестра муниципального имущества   МО  "Красногвардейское  сельское  поселение" в течение 2019 года</t>
  </si>
  <si>
    <t>Приложение №1 к распоряжению главы                                                         МО "Красногвардейское сельское поселение" от 30.03.2020г № 40</t>
  </si>
  <si>
    <t>на 01.01.2020г</t>
  </si>
  <si>
    <t>Приложение №1к распоряжению главы                                                         МО "Красногвардейское сельское поселение" от 30.03.2020г №40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</si>
</sst>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[$-FC19]d\ mmmm\ yyyy\ &quot;г.&quot;"/>
    <numFmt numFmtId="179" formatCode="000000"/>
    <numFmt numFmtId="180" formatCode="#,##0.00&quot;р.&quot;"/>
    <numFmt numFmtId="181" formatCode="[$-F400]h:mm:ss\ AM/PM"/>
  </numFmts>
  <fonts count="116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u val="single"/>
      <sz val="11"/>
      <name val="Times New Roman"/>
      <family val="1"/>
    </font>
    <font>
      <b/>
      <sz val="24"/>
      <name val="Arial"/>
      <family val="2"/>
    </font>
    <font>
      <sz val="11"/>
      <color indexed="8"/>
      <name val="Times New Roman"/>
      <family val="1"/>
    </font>
    <font>
      <u val="single"/>
      <sz val="10"/>
      <name val="Arial"/>
      <family val="2"/>
    </font>
    <font>
      <sz val="10"/>
      <color indexed="20"/>
      <name val="Arial"/>
      <family val="2"/>
    </font>
    <font>
      <b/>
      <sz val="28"/>
      <name val="Arial"/>
      <family val="2"/>
    </font>
    <font>
      <sz val="9.5"/>
      <name val="Arial"/>
      <family val="2"/>
    </font>
    <font>
      <sz val="10"/>
      <color indexed="61"/>
      <name val="Arial"/>
      <family val="2"/>
    </font>
    <font>
      <b/>
      <sz val="12"/>
      <name val="Arial"/>
      <family val="2"/>
    </font>
    <font>
      <sz val="8"/>
      <color indexed="20"/>
      <name val="Cambria"/>
      <family val="1"/>
    </font>
    <font>
      <sz val="8"/>
      <color indexed="20"/>
      <name val="Arial"/>
      <family val="2"/>
    </font>
    <font>
      <sz val="8"/>
      <color indexed="61"/>
      <name val="Arial"/>
      <family val="2"/>
    </font>
    <font>
      <sz val="11"/>
      <color indexed="20"/>
      <name val="Times New Roman"/>
      <family val="1"/>
    </font>
    <font>
      <b/>
      <sz val="9"/>
      <name val="Arial"/>
      <family val="2"/>
    </font>
    <font>
      <sz val="8"/>
      <name val="Times New Roman"/>
      <family val="1"/>
    </font>
    <font>
      <sz val="10"/>
      <color indexed="20"/>
      <name val="Cambria"/>
      <family val="1"/>
    </font>
    <font>
      <sz val="13"/>
      <name val="Arial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9"/>
      <color indexed="20"/>
      <name val="Arial"/>
      <family val="2"/>
    </font>
    <font>
      <sz val="11"/>
      <color indexed="10"/>
      <name val="Times New Roman"/>
      <family val="1"/>
    </font>
    <font>
      <sz val="7"/>
      <name val="Arial"/>
      <family val="2"/>
    </font>
    <font>
      <sz val="11"/>
      <color indexed="40"/>
      <name val="Times New Roman"/>
      <family val="1"/>
    </font>
    <font>
      <sz val="10"/>
      <color indexed="40"/>
      <name val="Arial"/>
      <family val="2"/>
    </font>
    <font>
      <sz val="10"/>
      <color indexed="40"/>
      <name val="Times New Roman"/>
      <family val="1"/>
    </font>
    <font>
      <b/>
      <sz val="13"/>
      <name val="Arial"/>
      <family val="2"/>
    </font>
    <font>
      <sz val="7"/>
      <name val="Times New Roman"/>
      <family val="1"/>
    </font>
    <font>
      <sz val="14"/>
      <name val="Arial"/>
      <family val="2"/>
    </font>
    <font>
      <b/>
      <sz val="8"/>
      <name val="Arial"/>
      <family val="2"/>
    </font>
    <font>
      <sz val="8.4"/>
      <name val="Arial"/>
      <family val="2"/>
    </font>
    <font>
      <sz val="12"/>
      <name val="Arial"/>
      <family val="2"/>
    </font>
    <font>
      <sz val="8.3"/>
      <color indexed="20"/>
      <name val="Arial"/>
      <family val="2"/>
    </font>
    <font>
      <i/>
      <sz val="10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2"/>
      <name val="Cambria"/>
      <family val="1"/>
    </font>
    <font>
      <b/>
      <sz val="10"/>
      <color indexed="23"/>
      <name val="Arial"/>
      <family val="2"/>
    </font>
    <font>
      <b/>
      <sz val="10"/>
      <color indexed="23"/>
      <name val="Cambria"/>
      <family val="1"/>
    </font>
    <font>
      <b/>
      <sz val="11"/>
      <color indexed="23"/>
      <name val="Times New Roman"/>
      <family val="1"/>
    </font>
    <font>
      <b/>
      <sz val="12"/>
      <color indexed="23"/>
      <name val="Times New Roman"/>
      <family val="1"/>
    </font>
    <font>
      <sz val="8"/>
      <color indexed="10"/>
      <name val="Arial"/>
      <family val="2"/>
    </font>
    <font>
      <sz val="9"/>
      <color indexed="10"/>
      <name val="Times New Roman"/>
      <family val="1"/>
    </font>
    <font>
      <b/>
      <sz val="11"/>
      <color indexed="10"/>
      <name val="Arial"/>
      <family val="2"/>
    </font>
    <font>
      <sz val="11"/>
      <color indexed="62"/>
      <name val="Times New Roman"/>
      <family val="1"/>
    </font>
    <font>
      <b/>
      <sz val="9"/>
      <color indexed="10"/>
      <name val="Arial"/>
      <family val="2"/>
    </font>
    <font>
      <sz val="11"/>
      <name val="Calibri"/>
      <family val="2"/>
    </font>
    <font>
      <sz val="16"/>
      <color indexed="10"/>
      <name val="Times New Roman"/>
      <family val="1"/>
    </font>
    <font>
      <sz val="11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6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1"/>
      <color rgb="FFFF0000"/>
      <name val="Times New Roman"/>
      <family val="1"/>
    </font>
    <font>
      <sz val="10"/>
      <color theme="5" tint="-0.4999699890613556"/>
      <name val="Cambria"/>
      <family val="1"/>
    </font>
    <font>
      <b/>
      <sz val="10"/>
      <color theme="9" tint="-0.24997000396251678"/>
      <name val="Arial"/>
      <family val="2"/>
    </font>
    <font>
      <b/>
      <sz val="10"/>
      <color theme="9" tint="-0.24997000396251678"/>
      <name val="Cambria"/>
      <family val="1"/>
    </font>
    <font>
      <b/>
      <sz val="11"/>
      <color theme="9" tint="-0.24997000396251678"/>
      <name val="Times New Roman"/>
      <family val="1"/>
    </font>
    <font>
      <sz val="10"/>
      <color rgb="FFFF0000"/>
      <name val="Times New Roman"/>
      <family val="1"/>
    </font>
    <font>
      <b/>
      <sz val="12"/>
      <color theme="9" tint="-0.24997000396251678"/>
      <name val="Times New Roman"/>
      <family val="1"/>
    </font>
    <font>
      <sz val="8"/>
      <color rgb="FFFF0000"/>
      <name val="Arial"/>
      <family val="2"/>
    </font>
    <font>
      <sz val="9"/>
      <color rgb="FFFF0000"/>
      <name val="Times New Roman"/>
      <family val="1"/>
    </font>
    <font>
      <b/>
      <sz val="11"/>
      <color rgb="FFFF0000"/>
      <name val="Arial"/>
      <family val="2"/>
    </font>
    <font>
      <sz val="11"/>
      <color theme="8" tint="-0.4999699890613556"/>
      <name val="Times New Roman"/>
      <family val="1"/>
    </font>
    <font>
      <b/>
      <sz val="9"/>
      <color rgb="FFFF0000"/>
      <name val="Arial"/>
      <family val="2"/>
    </font>
    <font>
      <sz val="16"/>
      <color rgb="FFFF0000"/>
      <name val="Times New Roman"/>
      <family val="1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9"/>
      <color theme="8" tint="-0.4999699890613556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70C0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3" fillId="20" borderId="0" applyNumberFormat="0" applyBorder="0" applyAlignment="0" applyProtection="0"/>
    <xf numFmtId="0" fontId="83" fillId="21" borderId="0" applyNumberFormat="0" applyBorder="0" applyAlignment="0" applyProtection="0"/>
    <xf numFmtId="0" fontId="83" fillId="22" borderId="0" applyNumberFormat="0" applyBorder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4" fillId="26" borderId="1" applyNumberFormat="0" applyAlignment="0" applyProtection="0"/>
    <xf numFmtId="0" fontId="85" fillId="27" borderId="2" applyNumberFormat="0" applyAlignment="0" applyProtection="0"/>
    <xf numFmtId="0" fontId="86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7" fillId="0" borderId="3" applyNumberFormat="0" applyFill="0" applyAlignment="0" applyProtection="0"/>
    <xf numFmtId="0" fontId="88" fillId="0" borderId="4" applyNumberFormat="0" applyFill="0" applyAlignment="0" applyProtection="0"/>
    <xf numFmtId="0" fontId="89" fillId="0" borderId="5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6" applyNumberFormat="0" applyFill="0" applyAlignment="0" applyProtection="0"/>
    <xf numFmtId="0" fontId="91" fillId="28" borderId="7" applyNumberFormat="0" applyAlignment="0" applyProtection="0"/>
    <xf numFmtId="0" fontId="92" fillId="0" borderId="0" applyNumberFormat="0" applyFill="0" applyBorder="0" applyAlignment="0" applyProtection="0"/>
    <xf numFmtId="0" fontId="93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94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6" fillId="0" borderId="9" applyNumberFormat="0" applyFill="0" applyAlignment="0" applyProtection="0"/>
    <xf numFmtId="0" fontId="9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8" fillId="32" borderId="0" applyNumberFormat="0" applyBorder="0" applyAlignment="0" applyProtection="0"/>
  </cellStyleXfs>
  <cellXfs count="103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left"/>
    </xf>
    <xf numFmtId="0" fontId="0" fillId="0" borderId="12" xfId="0" applyFont="1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7" fillId="0" borderId="13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0" fontId="0" fillId="33" borderId="0" xfId="0" applyFont="1" applyFill="1" applyBorder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7" fillId="0" borderId="15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7" fillId="0" borderId="13" xfId="0" applyFont="1" applyBorder="1" applyAlignment="1">
      <alignment horizontal="left" vertical="top" wrapText="1"/>
    </xf>
    <xf numFmtId="0" fontId="7" fillId="0" borderId="12" xfId="0" applyFont="1" applyBorder="1" applyAlignment="1">
      <alignment vertical="top" wrapText="1"/>
    </xf>
    <xf numFmtId="0" fontId="7" fillId="0" borderId="16" xfId="0" applyFont="1" applyBorder="1" applyAlignment="1">
      <alignment horizontal="justify" vertical="top" wrapText="1"/>
    </xf>
    <xf numFmtId="0" fontId="7" fillId="0" borderId="17" xfId="0" applyFont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9" xfId="0" applyFont="1" applyBorder="1" applyAlignment="1">
      <alignment horizontal="justify" vertical="top" wrapText="1"/>
    </xf>
    <xf numFmtId="0" fontId="7" fillId="0" borderId="20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0" fillId="0" borderId="23" xfId="0" applyFont="1" applyBorder="1" applyAlignment="1">
      <alignment/>
    </xf>
    <xf numFmtId="0" fontId="9" fillId="33" borderId="12" xfId="0" applyFont="1" applyFill="1" applyBorder="1" applyAlignment="1">
      <alignment horizontal="left"/>
    </xf>
    <xf numFmtId="0" fontId="10" fillId="0" borderId="12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24" xfId="0" applyFont="1" applyBorder="1" applyAlignment="1">
      <alignment/>
    </xf>
    <xf numFmtId="0" fontId="0" fillId="0" borderId="12" xfId="0" applyBorder="1" applyAlignment="1">
      <alignment horizontal="left" vertical="center" wrapText="1"/>
    </xf>
    <xf numFmtId="0" fontId="7" fillId="0" borderId="10" xfId="0" applyFont="1" applyBorder="1" applyAlignment="1">
      <alignment horizontal="left" vertical="top" wrapText="1"/>
    </xf>
    <xf numFmtId="0" fontId="0" fillId="0" borderId="12" xfId="0" applyBorder="1" applyAlignment="1">
      <alignment horizontal="center" vertical="top" wrapText="1"/>
    </xf>
    <xf numFmtId="0" fontId="0" fillId="0" borderId="12" xfId="0" applyBorder="1" applyAlignment="1">
      <alignment horizontal="right" vertical="top" wrapText="1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7" fillId="0" borderId="25" xfId="0" applyFont="1" applyBorder="1" applyAlignment="1">
      <alignment horizontal="center" vertical="top" wrapText="1"/>
    </xf>
    <xf numFmtId="0" fontId="7" fillId="0" borderId="24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2" xfId="0" applyFont="1" applyBorder="1" applyAlignment="1">
      <alignment horizontal="left" vertical="top" wrapText="1"/>
    </xf>
    <xf numFmtId="49" fontId="0" fillId="33" borderId="13" xfId="0" applyNumberFormat="1" applyFont="1" applyFill="1" applyBorder="1" applyAlignment="1">
      <alignment horizontal="left" wrapText="1"/>
    </xf>
    <xf numFmtId="49" fontId="0" fillId="33" borderId="12" xfId="0" applyNumberFormat="1" applyFill="1" applyBorder="1" applyAlignment="1">
      <alignment horizontal="left" wrapText="1"/>
    </xf>
    <xf numFmtId="49" fontId="0" fillId="0" borderId="12" xfId="0" applyNumberFormat="1" applyBorder="1" applyAlignment="1">
      <alignment horizontal="left" wrapText="1"/>
    </xf>
    <xf numFmtId="0" fontId="7" fillId="0" borderId="12" xfId="0" applyFont="1" applyBorder="1" applyAlignment="1">
      <alignment horizontal="left" vertical="top" wrapText="1"/>
    </xf>
    <xf numFmtId="0" fontId="7" fillId="0" borderId="26" xfId="0" applyFont="1" applyBorder="1" applyAlignment="1">
      <alignment horizontal="justify" vertical="top" wrapText="1"/>
    </xf>
    <xf numFmtId="0" fontId="7" fillId="0" borderId="27" xfId="0" applyFont="1" applyBorder="1" applyAlignment="1">
      <alignment vertical="top" wrapText="1"/>
    </xf>
    <xf numFmtId="0" fontId="7" fillId="0" borderId="26" xfId="0" applyFont="1" applyBorder="1" applyAlignment="1">
      <alignment vertical="top" wrapText="1"/>
    </xf>
    <xf numFmtId="0" fontId="7" fillId="33" borderId="26" xfId="0" applyFont="1" applyFill="1" applyBorder="1" applyAlignment="1">
      <alignment vertical="top" wrapText="1"/>
    </xf>
    <xf numFmtId="0" fontId="7" fillId="33" borderId="13" xfId="0" applyFont="1" applyFill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0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right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33" borderId="11" xfId="0" applyFont="1" applyFill="1" applyBorder="1" applyAlignment="1">
      <alignment horizontal="justify" vertical="top" wrapText="1"/>
    </xf>
    <xf numFmtId="0" fontId="0" fillId="0" borderId="12" xfId="0" applyBorder="1" applyAlignment="1">
      <alignment horizontal="left" vertical="top"/>
    </xf>
    <xf numFmtId="0" fontId="7" fillId="0" borderId="0" xfId="0" applyFont="1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top"/>
    </xf>
    <xf numFmtId="0" fontId="0" fillId="33" borderId="12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top"/>
    </xf>
    <xf numFmtId="0" fontId="9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0" fillId="33" borderId="12" xfId="0" applyFont="1" applyFill="1" applyBorder="1" applyAlignment="1">
      <alignment horizontal="left" vertical="top" wrapText="1"/>
    </xf>
    <xf numFmtId="0" fontId="0" fillId="33" borderId="12" xfId="0" applyFont="1" applyFill="1" applyBorder="1" applyAlignment="1">
      <alignment horizontal="left" vertical="center" wrapText="1"/>
    </xf>
    <xf numFmtId="49" fontId="0" fillId="33" borderId="12" xfId="0" applyNumberFormat="1" applyFont="1" applyFill="1" applyBorder="1" applyAlignment="1">
      <alignment horizontal="left" wrapText="1"/>
    </xf>
    <xf numFmtId="0" fontId="0" fillId="33" borderId="12" xfId="0" applyFill="1" applyBorder="1" applyAlignment="1">
      <alignment horizontal="center" wrapText="1"/>
    </xf>
    <xf numFmtId="0" fontId="9" fillId="0" borderId="12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32" xfId="0" applyFont="1" applyBorder="1" applyAlignment="1">
      <alignment horizontal="center" vertical="top" wrapText="1"/>
    </xf>
    <xf numFmtId="49" fontId="0" fillId="33" borderId="25" xfId="0" applyNumberFormat="1" applyFont="1" applyFill="1" applyBorder="1" applyAlignment="1">
      <alignment horizontal="left"/>
    </xf>
    <xf numFmtId="49" fontId="0" fillId="33" borderId="33" xfId="0" applyNumberFormat="1" applyFont="1" applyFill="1" applyBorder="1" applyAlignment="1">
      <alignment horizontal="left"/>
    </xf>
    <xf numFmtId="49" fontId="0" fillId="33" borderId="24" xfId="0" applyNumberFormat="1" applyFont="1" applyFill="1" applyBorder="1" applyAlignment="1">
      <alignment horizontal="left"/>
    </xf>
    <xf numFmtId="49" fontId="0" fillId="33" borderId="34" xfId="0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top"/>
    </xf>
    <xf numFmtId="49" fontId="0" fillId="0" borderId="11" xfId="0" applyNumberFormat="1" applyFont="1" applyBorder="1" applyAlignment="1">
      <alignment/>
    </xf>
    <xf numFmtId="49" fontId="0" fillId="0" borderId="12" xfId="0" applyNumberFormat="1" applyFont="1" applyBorder="1" applyAlignment="1">
      <alignment/>
    </xf>
    <xf numFmtId="49" fontId="0" fillId="33" borderId="13" xfId="0" applyNumberFormat="1" applyFont="1" applyFill="1" applyBorder="1" applyAlignment="1">
      <alignment horizontal="left"/>
    </xf>
    <xf numFmtId="49" fontId="0" fillId="33" borderId="10" xfId="0" applyNumberFormat="1" applyFont="1" applyFill="1" applyBorder="1" applyAlignment="1">
      <alignment horizontal="left"/>
    </xf>
    <xf numFmtId="49" fontId="9" fillId="0" borderId="14" xfId="0" applyNumberFormat="1" applyFont="1" applyBorder="1" applyAlignment="1">
      <alignment horizontal="center" vertical="top" wrapText="1"/>
    </xf>
    <xf numFmtId="49" fontId="9" fillId="0" borderId="32" xfId="0" applyNumberFormat="1" applyFont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 wrapText="1"/>
    </xf>
    <xf numFmtId="49" fontId="7" fillId="0" borderId="37" xfId="0" applyNumberFormat="1" applyFont="1" applyBorder="1" applyAlignment="1">
      <alignment horizontal="center" vertical="top" wrapText="1"/>
    </xf>
    <xf numFmtId="49" fontId="7" fillId="0" borderId="38" xfId="0" applyNumberFormat="1" applyFont="1" applyBorder="1" applyAlignment="1">
      <alignment horizontal="center" vertical="top" wrapText="1"/>
    </xf>
    <xf numFmtId="49" fontId="7" fillId="0" borderId="39" xfId="0" applyNumberFormat="1" applyFont="1" applyBorder="1" applyAlignment="1">
      <alignment horizontal="center" vertical="top" wrapText="1"/>
    </xf>
    <xf numFmtId="49" fontId="9" fillId="0" borderId="38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0" fillId="33" borderId="12" xfId="0" applyNumberFormat="1" applyFont="1" applyFill="1" applyBorder="1" applyAlignment="1">
      <alignment horizontal="left" vertical="top"/>
    </xf>
    <xf numFmtId="0" fontId="9" fillId="33" borderId="12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/>
    </xf>
    <xf numFmtId="0" fontId="9" fillId="33" borderId="13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 horizontal="center" vertical="top" wrapText="1"/>
    </xf>
    <xf numFmtId="0" fontId="8" fillId="0" borderId="34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top" wrapText="1"/>
    </xf>
    <xf numFmtId="0" fontId="10" fillId="0" borderId="13" xfId="0" applyFont="1" applyBorder="1" applyAlignment="1">
      <alignment horizontal="left" vertical="top" wrapText="1"/>
    </xf>
    <xf numFmtId="49" fontId="7" fillId="0" borderId="40" xfId="0" applyNumberFormat="1" applyFont="1" applyBorder="1" applyAlignment="1">
      <alignment horizontal="center" vertical="top" wrapText="1"/>
    </xf>
    <xf numFmtId="0" fontId="7" fillId="0" borderId="28" xfId="0" applyFont="1" applyBorder="1" applyAlignment="1">
      <alignment horizontal="center" vertical="top" wrapText="1"/>
    </xf>
    <xf numFmtId="0" fontId="9" fillId="0" borderId="41" xfId="0" applyFont="1" applyBorder="1" applyAlignment="1">
      <alignment/>
    </xf>
    <xf numFmtId="0" fontId="9" fillId="0" borderId="40" xfId="0" applyFont="1" applyBorder="1" applyAlignment="1">
      <alignment horizontal="justify" vertical="top" wrapText="1"/>
    </xf>
    <xf numFmtId="0" fontId="9" fillId="0" borderId="28" xfId="0" applyFont="1" applyBorder="1" applyAlignment="1">
      <alignment horizontal="justify" vertical="top" wrapText="1"/>
    </xf>
    <xf numFmtId="0" fontId="9" fillId="0" borderId="31" xfId="0" applyFont="1" applyBorder="1" applyAlignment="1">
      <alignment horizontal="justify" vertical="top" wrapText="1"/>
    </xf>
    <xf numFmtId="0" fontId="0" fillId="0" borderId="42" xfId="0" applyBorder="1" applyAlignment="1">
      <alignment/>
    </xf>
    <xf numFmtId="0" fontId="9" fillId="0" borderId="40" xfId="0" applyFont="1" applyBorder="1" applyAlignment="1">
      <alignment horizontal="center" vertical="top" wrapText="1"/>
    </xf>
    <xf numFmtId="0" fontId="0" fillId="0" borderId="24" xfId="0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43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/>
    </xf>
    <xf numFmtId="0" fontId="13" fillId="0" borderId="12" xfId="0" applyFont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9" fillId="0" borderId="0" xfId="0" applyFont="1" applyFill="1" applyBorder="1" applyAlignment="1">
      <alignment/>
    </xf>
    <xf numFmtId="0" fontId="0" fillId="0" borderId="10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3" xfId="0" applyFont="1" applyFill="1" applyBorder="1" applyAlignment="1">
      <alignment horizontal="left" vertical="top" wrapText="1"/>
    </xf>
    <xf numFmtId="0" fontId="0" fillId="33" borderId="11" xfId="0" applyFont="1" applyFill="1" applyBorder="1" applyAlignment="1">
      <alignment horizontal="right"/>
    </xf>
    <xf numFmtId="0" fontId="0" fillId="33" borderId="13" xfId="0" applyFont="1" applyFill="1" applyBorder="1" applyAlignment="1">
      <alignment horizontal="right"/>
    </xf>
    <xf numFmtId="0" fontId="0" fillId="0" borderId="35" xfId="0" applyFont="1" applyBorder="1" applyAlignment="1">
      <alignment horizontal="center" vertical="top" wrapText="1"/>
    </xf>
    <xf numFmtId="0" fontId="0" fillId="0" borderId="12" xfId="0" applyBorder="1" applyAlignment="1">
      <alignment horizontal="left" vertical="top" wrapText="1"/>
    </xf>
    <xf numFmtId="0" fontId="8" fillId="0" borderId="43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left"/>
    </xf>
    <xf numFmtId="49" fontId="0" fillId="0" borderId="13" xfId="0" applyNumberFormat="1" applyFont="1" applyFill="1" applyBorder="1" applyAlignment="1">
      <alignment horizontal="left" vertical="top"/>
    </xf>
    <xf numFmtId="49" fontId="0" fillId="0" borderId="13" xfId="0" applyNumberFormat="1" applyFont="1" applyFill="1" applyBorder="1" applyAlignment="1">
      <alignment vertical="top"/>
    </xf>
    <xf numFmtId="49" fontId="0" fillId="0" borderId="12" xfId="0" applyNumberFormat="1" applyFont="1" applyFill="1" applyBorder="1" applyAlignment="1">
      <alignment vertical="top"/>
    </xf>
    <xf numFmtId="49" fontId="7" fillId="0" borderId="38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/>
    </xf>
    <xf numFmtId="0" fontId="0" fillId="0" borderId="44" xfId="0" applyFill="1" applyBorder="1" applyAlignment="1">
      <alignment wrapText="1"/>
    </xf>
    <xf numFmtId="0" fontId="0" fillId="0" borderId="44" xfId="0" applyFont="1" applyBorder="1" applyAlignment="1">
      <alignment/>
    </xf>
    <xf numFmtId="0" fontId="0" fillId="0" borderId="44" xfId="0" applyFill="1" applyBorder="1" applyAlignment="1">
      <alignment/>
    </xf>
    <xf numFmtId="0" fontId="9" fillId="0" borderId="28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vertical="top" wrapText="1"/>
    </xf>
    <xf numFmtId="0" fontId="0" fillId="0" borderId="12" xfId="0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center" wrapText="1"/>
    </xf>
    <xf numFmtId="0" fontId="0" fillId="33" borderId="13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justify" vertical="top" wrapText="1"/>
    </xf>
    <xf numFmtId="0" fontId="7" fillId="0" borderId="45" xfId="0" applyFont="1" applyBorder="1" applyAlignment="1">
      <alignment vertical="top" wrapText="1"/>
    </xf>
    <xf numFmtId="0" fontId="7" fillId="33" borderId="12" xfId="0" applyFont="1" applyFill="1" applyBorder="1" applyAlignment="1">
      <alignment horizontal="justify" vertical="top" wrapText="1"/>
    </xf>
    <xf numFmtId="0" fontId="7" fillId="33" borderId="12" xfId="0" applyFont="1" applyFill="1" applyBorder="1" applyAlignment="1">
      <alignment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25" xfId="0" applyFont="1" applyBorder="1" applyAlignment="1">
      <alignment vertical="top" wrapText="1"/>
    </xf>
    <xf numFmtId="0" fontId="7" fillId="0" borderId="34" xfId="0" applyFont="1" applyBorder="1" applyAlignment="1">
      <alignment horizontal="justify" vertical="top" wrapText="1"/>
    </xf>
    <xf numFmtId="0" fontId="7" fillId="0" borderId="34" xfId="0" applyFont="1" applyBorder="1" applyAlignment="1">
      <alignment vertical="top" wrapText="1"/>
    </xf>
    <xf numFmtId="0" fontId="0" fillId="33" borderId="34" xfId="0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/>
    </xf>
    <xf numFmtId="0" fontId="15" fillId="0" borderId="24" xfId="0" applyFont="1" applyFill="1" applyBorder="1" applyAlignment="1">
      <alignment horizontal="center" vertical="top" wrapText="1"/>
    </xf>
    <xf numFmtId="0" fontId="7" fillId="33" borderId="12" xfId="0" applyFont="1" applyFill="1" applyBorder="1" applyAlignment="1">
      <alignment horizontal="right" vertical="top" wrapText="1"/>
    </xf>
    <xf numFmtId="0" fontId="6" fillId="33" borderId="25" xfId="0" applyFont="1" applyFill="1" applyBorder="1" applyAlignment="1">
      <alignment horizontal="left" wrapText="1"/>
    </xf>
    <xf numFmtId="49" fontId="0" fillId="33" borderId="12" xfId="0" applyNumberFormat="1" applyFont="1" applyFill="1" applyBorder="1" applyAlignment="1">
      <alignment horizontal="left"/>
    </xf>
    <xf numFmtId="0" fontId="0" fillId="0" borderId="24" xfId="0" applyBorder="1" applyAlignment="1">
      <alignment wrapText="1"/>
    </xf>
    <xf numFmtId="0" fontId="7" fillId="0" borderId="46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7" xfId="0" applyFont="1" applyBorder="1" applyAlignment="1">
      <alignment horizontal="justify" vertical="top" wrapText="1"/>
    </xf>
    <xf numFmtId="0" fontId="7" fillId="0" borderId="34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0" fillId="0" borderId="37" xfId="0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49" fontId="0" fillId="0" borderId="12" xfId="0" applyNumberFormat="1" applyFont="1" applyBorder="1" applyAlignment="1">
      <alignment vertical="top"/>
    </xf>
    <xf numFmtId="0" fontId="0" fillId="33" borderId="12" xfId="0" applyFont="1" applyFill="1" applyBorder="1" applyAlignment="1">
      <alignment vertical="top"/>
    </xf>
    <xf numFmtId="0" fontId="0" fillId="33" borderId="12" xfId="0" applyFont="1" applyFill="1" applyBorder="1" applyAlignment="1">
      <alignment vertical="top" wrapText="1"/>
    </xf>
    <xf numFmtId="0" fontId="0" fillId="0" borderId="12" xfId="0" applyFont="1" applyBorder="1" applyAlignment="1">
      <alignment vertical="top"/>
    </xf>
    <xf numFmtId="0" fontId="0" fillId="0" borderId="12" xfId="0" applyFont="1" applyBorder="1" applyAlignment="1">
      <alignment vertical="top" wrapText="1"/>
    </xf>
    <xf numFmtId="0" fontId="12" fillId="0" borderId="12" xfId="0" applyFont="1" applyBorder="1" applyAlignment="1">
      <alignment horizontal="center"/>
    </xf>
    <xf numFmtId="0" fontId="12" fillId="0" borderId="12" xfId="0" applyFont="1" applyBorder="1" applyAlignment="1">
      <alignment horizontal="center" vertical="top"/>
    </xf>
    <xf numFmtId="49" fontId="0" fillId="0" borderId="11" xfId="0" applyNumberFormat="1" applyFont="1" applyBorder="1" applyAlignment="1">
      <alignment vertical="top"/>
    </xf>
    <xf numFmtId="0" fontId="0" fillId="0" borderId="11" xfId="0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0" xfId="0" applyAlignment="1">
      <alignment vertical="top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33" borderId="13" xfId="0" applyFont="1" applyFill="1" applyBorder="1" applyAlignment="1">
      <alignment horizontal="center" vertical="top"/>
    </xf>
    <xf numFmtId="0" fontId="0" fillId="0" borderId="10" xfId="0" applyFont="1" applyBorder="1" applyAlignment="1">
      <alignment/>
    </xf>
    <xf numFmtId="49" fontId="0" fillId="0" borderId="25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/>
    </xf>
    <xf numFmtId="49" fontId="0" fillId="0" borderId="24" xfId="0" applyNumberFormat="1" applyFont="1" applyFill="1" applyBorder="1" applyAlignment="1">
      <alignment horizontal="left" vertical="top"/>
    </xf>
    <xf numFmtId="0" fontId="0" fillId="33" borderId="12" xfId="0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49" fontId="7" fillId="0" borderId="12" xfId="0" applyNumberFormat="1" applyFont="1" applyBorder="1" applyAlignment="1">
      <alignment horizontal="justify" vertical="top" wrapText="1"/>
    </xf>
    <xf numFmtId="0" fontId="0" fillId="0" borderId="12" xfId="0" applyFont="1" applyFill="1" applyBorder="1" applyAlignment="1">
      <alignment horizontal="center" vertical="top" wrapText="1"/>
    </xf>
    <xf numFmtId="49" fontId="0" fillId="0" borderId="12" xfId="0" applyNumberFormat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Border="1" applyAlignment="1">
      <alignment vertical="top" wrapText="1"/>
    </xf>
    <xf numFmtId="49" fontId="0" fillId="0" borderId="12" xfId="0" applyNumberFormat="1" applyFont="1" applyFill="1" applyBorder="1" applyAlignment="1">
      <alignment horizontal="left" vertical="top"/>
    </xf>
    <xf numFmtId="0" fontId="0" fillId="0" borderId="13" xfId="0" applyBorder="1" applyAlignment="1">
      <alignment horizontal="center" vertical="top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49" xfId="0" applyFont="1" applyBorder="1" applyAlignment="1">
      <alignment/>
    </xf>
    <xf numFmtId="0" fontId="0" fillId="0" borderId="28" xfId="0" applyBorder="1" applyAlignment="1">
      <alignment/>
    </xf>
    <xf numFmtId="0" fontId="8" fillId="0" borderId="43" xfId="0" applyFont="1" applyFill="1" applyBorder="1" applyAlignment="1">
      <alignment horizontal="left" wrapText="1"/>
    </xf>
    <xf numFmtId="0" fontId="0" fillId="0" borderId="25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4" xfId="0" applyFont="1" applyBorder="1" applyAlignment="1">
      <alignment horizontal="center" vertical="center"/>
    </xf>
    <xf numFmtId="0" fontId="9" fillId="33" borderId="34" xfId="0" applyFont="1" applyFill="1" applyBorder="1" applyAlignment="1">
      <alignment horizontal="left"/>
    </xf>
    <xf numFmtId="0" fontId="0" fillId="33" borderId="25" xfId="0" applyFont="1" applyFill="1" applyBorder="1" applyAlignment="1">
      <alignment horizontal="left"/>
    </xf>
    <xf numFmtId="0" fontId="0" fillId="33" borderId="33" xfId="0" applyFont="1" applyFill="1" applyBorder="1" applyAlignment="1">
      <alignment horizontal="left"/>
    </xf>
    <xf numFmtId="0" fontId="0" fillId="33" borderId="24" xfId="0" applyFont="1" applyFill="1" applyBorder="1" applyAlignment="1">
      <alignment horizontal="left"/>
    </xf>
    <xf numFmtId="0" fontId="0" fillId="0" borderId="34" xfId="0" applyBorder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/>
    </xf>
    <xf numFmtId="0" fontId="0" fillId="0" borderId="34" xfId="0" applyFont="1" applyBorder="1" applyAlignment="1">
      <alignment horizontal="center" vertical="top"/>
    </xf>
    <xf numFmtId="0" fontId="0" fillId="0" borderId="34" xfId="0" applyFont="1" applyBorder="1" applyAlignment="1">
      <alignment horizontal="center" wrapText="1"/>
    </xf>
    <xf numFmtId="0" fontId="0" fillId="0" borderId="33" xfId="0" applyFont="1" applyBorder="1" applyAlignment="1">
      <alignment/>
    </xf>
    <xf numFmtId="0" fontId="0" fillId="0" borderId="34" xfId="0" applyBorder="1" applyAlignment="1">
      <alignment horizontal="center" vertical="center" wrapText="1"/>
    </xf>
    <xf numFmtId="0" fontId="6" fillId="0" borderId="34" xfId="0" applyFont="1" applyFill="1" applyBorder="1" applyAlignment="1">
      <alignment vertical="top" wrapText="1"/>
    </xf>
    <xf numFmtId="0" fontId="0" fillId="33" borderId="34" xfId="0" applyFont="1" applyFill="1" applyBorder="1" applyAlignment="1">
      <alignment horizontal="left"/>
    </xf>
    <xf numFmtId="0" fontId="0" fillId="33" borderId="34" xfId="0" applyFill="1" applyBorder="1" applyAlignment="1">
      <alignment horizontal="left" wrapText="1"/>
    </xf>
    <xf numFmtId="0" fontId="0" fillId="33" borderId="34" xfId="0" applyFill="1" applyBorder="1" applyAlignment="1">
      <alignment horizontal="left"/>
    </xf>
    <xf numFmtId="0" fontId="2" fillId="0" borderId="25" xfId="0" applyFont="1" applyFill="1" applyBorder="1" applyAlignment="1">
      <alignment horizontal="left"/>
    </xf>
    <xf numFmtId="0" fontId="9" fillId="0" borderId="50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49" xfId="0" applyFont="1" applyBorder="1" applyAlignment="1">
      <alignment/>
    </xf>
    <xf numFmtId="0" fontId="8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vertical="top"/>
    </xf>
    <xf numFmtId="0" fontId="0" fillId="0" borderId="12" xfId="0" applyFill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Fill="1" applyBorder="1" applyAlignment="1">
      <alignment wrapText="1"/>
    </xf>
    <xf numFmtId="0" fontId="0" fillId="0" borderId="15" xfId="0" applyBorder="1" applyAlignment="1">
      <alignment/>
    </xf>
    <xf numFmtId="0" fontId="9" fillId="0" borderId="28" xfId="0" applyFont="1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7" fillId="0" borderId="52" xfId="0" applyFont="1" applyBorder="1" applyAlignment="1">
      <alignment horizontal="center" vertical="top" wrapText="1"/>
    </xf>
    <xf numFmtId="0" fontId="7" fillId="0" borderId="53" xfId="0" applyFont="1" applyBorder="1" applyAlignment="1">
      <alignment horizontal="justify" vertical="top" wrapText="1"/>
    </xf>
    <xf numFmtId="0" fontId="18" fillId="0" borderId="53" xfId="0" applyFont="1" applyBorder="1" applyAlignment="1">
      <alignment horizontal="justify" vertical="top" wrapText="1"/>
    </xf>
    <xf numFmtId="0" fontId="7" fillId="0" borderId="53" xfId="0" applyFont="1" applyBorder="1" applyAlignment="1">
      <alignment vertical="top" wrapText="1"/>
    </xf>
    <xf numFmtId="0" fontId="7" fillId="0" borderId="54" xfId="0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7" fillId="0" borderId="40" xfId="0" applyFont="1" applyBorder="1" applyAlignment="1">
      <alignment horizontal="center" vertical="top" wrapText="1"/>
    </xf>
    <xf numFmtId="0" fontId="8" fillId="0" borderId="0" xfId="0" applyFont="1" applyAlignment="1">
      <alignment horizontal="left" vertical="top"/>
    </xf>
    <xf numFmtId="0" fontId="0" fillId="0" borderId="11" xfId="0" applyBorder="1" applyAlignment="1">
      <alignment vertical="top" wrapText="1"/>
    </xf>
    <xf numFmtId="0" fontId="0" fillId="0" borderId="0" xfId="0" applyFont="1" applyAlignment="1">
      <alignment horizontal="right"/>
    </xf>
    <xf numFmtId="0" fontId="0" fillId="0" borderId="13" xfId="0" applyFont="1" applyBorder="1" applyAlignment="1">
      <alignment horizontal="center" vertical="top"/>
    </xf>
    <xf numFmtId="176" fontId="0" fillId="33" borderId="12" xfId="0" applyNumberFormat="1" applyFont="1" applyFill="1" applyBorder="1" applyAlignment="1">
      <alignment horizontal="center" vertical="top"/>
    </xf>
    <xf numFmtId="2" fontId="0" fillId="0" borderId="12" xfId="0" applyNumberFormat="1" applyBorder="1" applyAlignment="1">
      <alignment horizontal="center" vertical="top"/>
    </xf>
    <xf numFmtId="0" fontId="9" fillId="0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vertical="top"/>
    </xf>
    <xf numFmtId="0" fontId="0" fillId="0" borderId="12" xfId="0" applyFont="1" applyBorder="1" applyAlignment="1">
      <alignment horizontal="center" wrapText="1"/>
    </xf>
    <xf numFmtId="0" fontId="0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13" fillId="0" borderId="12" xfId="0" applyFont="1" applyBorder="1" applyAlignment="1">
      <alignment vertical="top" wrapText="1"/>
    </xf>
    <xf numFmtId="0" fontId="1" fillId="0" borderId="12" xfId="0" applyFont="1" applyBorder="1" applyAlignment="1">
      <alignment horizontal="center" vertical="top" wrapText="1"/>
    </xf>
    <xf numFmtId="0" fontId="13" fillId="0" borderId="12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/>
    </xf>
    <xf numFmtId="49" fontId="0" fillId="0" borderId="12" xfId="0" applyNumberFormat="1" applyFont="1" applyBorder="1" applyAlignment="1">
      <alignment horizontal="left" vertical="top" wrapText="1"/>
    </xf>
    <xf numFmtId="0" fontId="9" fillId="0" borderId="55" xfId="0" applyFont="1" applyBorder="1" applyAlignment="1">
      <alignment horizontal="center"/>
    </xf>
    <xf numFmtId="0" fontId="1" fillId="0" borderId="55" xfId="0" applyFont="1" applyBorder="1" applyAlignment="1">
      <alignment horizontal="center" vertical="top" wrapText="1"/>
    </xf>
    <xf numFmtId="0" fontId="0" fillId="0" borderId="55" xfId="0" applyBorder="1" applyAlignment="1">
      <alignment/>
    </xf>
    <xf numFmtId="0" fontId="9" fillId="0" borderId="55" xfId="0" applyFont="1" applyBorder="1" applyAlignment="1">
      <alignment/>
    </xf>
    <xf numFmtId="49" fontId="0" fillId="0" borderId="11" xfId="0" applyNumberFormat="1" applyFont="1" applyBorder="1" applyAlignment="1">
      <alignment horizontal="left" vertical="top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13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7" fillId="0" borderId="55" xfId="0" applyFont="1" applyBorder="1" applyAlignment="1">
      <alignment horizontal="justify" vertical="top" wrapText="1"/>
    </xf>
    <xf numFmtId="0" fontId="0" fillId="0" borderId="0" xfId="0" applyBorder="1" applyAlignment="1">
      <alignment/>
    </xf>
    <xf numFmtId="0" fontId="9" fillId="0" borderId="49" xfId="0" applyFont="1" applyBorder="1" applyAlignment="1">
      <alignment horizontal="center" vertical="top" wrapText="1"/>
    </xf>
    <xf numFmtId="0" fontId="9" fillId="0" borderId="50" xfId="0" applyFont="1" applyBorder="1" applyAlignment="1">
      <alignment horizontal="center" vertical="top" wrapText="1"/>
    </xf>
    <xf numFmtId="0" fontId="9" fillId="0" borderId="44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0" fontId="7" fillId="0" borderId="56" xfId="0" applyFont="1" applyBorder="1" applyAlignment="1">
      <alignment horizontal="center" vertical="top" wrapText="1"/>
    </xf>
    <xf numFmtId="0" fontId="2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top" wrapText="1"/>
    </xf>
    <xf numFmtId="0" fontId="0" fillId="0" borderId="34" xfId="0" applyBorder="1" applyAlignment="1">
      <alignment vertical="top" wrapText="1"/>
    </xf>
    <xf numFmtId="0" fontId="13" fillId="0" borderId="13" xfId="0" applyFont="1" applyBorder="1" applyAlignment="1">
      <alignment horizontal="left" vertical="top"/>
    </xf>
    <xf numFmtId="0" fontId="7" fillId="0" borderId="53" xfId="0" applyFont="1" applyBorder="1" applyAlignment="1">
      <alignment horizontal="center" vertical="top" wrapText="1"/>
    </xf>
    <xf numFmtId="0" fontId="13" fillId="33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top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justify" wrapText="1"/>
    </xf>
    <xf numFmtId="0" fontId="6" fillId="33" borderId="12" xfId="0" applyFont="1" applyFill="1" applyBorder="1" applyAlignment="1">
      <alignment horizontal="left" vertical="top" wrapText="1"/>
    </xf>
    <xf numFmtId="0" fontId="6" fillId="33" borderId="55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24" fillId="0" borderId="0" xfId="0" applyFont="1" applyAlignment="1">
      <alignment/>
    </xf>
    <xf numFmtId="0" fontId="0" fillId="0" borderId="15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0" fontId="7" fillId="0" borderId="57" xfId="0" applyFont="1" applyBorder="1" applyAlignment="1">
      <alignment horizontal="center" vertical="top" wrapText="1"/>
    </xf>
    <xf numFmtId="0" fontId="0" fillId="0" borderId="57" xfId="0" applyFont="1" applyBorder="1" applyAlignment="1">
      <alignment/>
    </xf>
    <xf numFmtId="49" fontId="7" fillId="0" borderId="12" xfId="0" applyNumberFormat="1" applyFont="1" applyBorder="1" applyAlignment="1">
      <alignment horizontal="center" vertical="top" wrapText="1"/>
    </xf>
    <xf numFmtId="0" fontId="13" fillId="0" borderId="57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49" fontId="9" fillId="33" borderId="12" xfId="0" applyNumberFormat="1" applyFont="1" applyFill="1" applyBorder="1" applyAlignment="1">
      <alignment horizontal="left" vertical="top"/>
    </xf>
    <xf numFmtId="49" fontId="0" fillId="0" borderId="13" xfId="0" applyNumberFormat="1" applyFont="1" applyBorder="1" applyAlignment="1">
      <alignment vertical="top"/>
    </xf>
    <xf numFmtId="0" fontId="0" fillId="0" borderId="12" xfId="0" applyFont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43" xfId="0" applyFont="1" applyFill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top"/>
    </xf>
    <xf numFmtId="49" fontId="7" fillId="0" borderId="57" xfId="0" applyNumberFormat="1" applyFont="1" applyFill="1" applyBorder="1" applyAlignment="1">
      <alignment horizontal="left" vertical="top" wrapText="1"/>
    </xf>
    <xf numFmtId="0" fontId="0" fillId="0" borderId="57" xfId="0" applyFont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left" vertical="top" wrapText="1"/>
    </xf>
    <xf numFmtId="49" fontId="0" fillId="0" borderId="12" xfId="0" applyNumberFormat="1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2" fontId="0" fillId="0" borderId="12" xfId="0" applyNumberFormat="1" applyFont="1" applyFill="1" applyBorder="1" applyAlignment="1">
      <alignment horizontal="center" vertical="top"/>
    </xf>
    <xf numFmtId="49" fontId="8" fillId="0" borderId="12" xfId="0" applyNumberFormat="1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2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vertical="top" wrapText="1"/>
    </xf>
    <xf numFmtId="0" fontId="26" fillId="33" borderId="13" xfId="0" applyFont="1" applyFill="1" applyBorder="1" applyAlignment="1">
      <alignment horizontal="left"/>
    </xf>
    <xf numFmtId="0" fontId="7" fillId="0" borderId="58" xfId="0" applyFont="1" applyFill="1" applyBorder="1" applyAlignment="1">
      <alignment horizontal="left" vertical="top" wrapText="1"/>
    </xf>
    <xf numFmtId="0" fontId="7" fillId="0" borderId="25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center" wrapText="1"/>
    </xf>
    <xf numFmtId="0" fontId="13" fillId="33" borderId="12" xfId="0" applyFont="1" applyFill="1" applyBorder="1" applyAlignment="1">
      <alignment horizontal="center" vertical="top" wrapText="1"/>
    </xf>
    <xf numFmtId="49" fontId="1" fillId="0" borderId="12" xfId="0" applyNumberFormat="1" applyFont="1" applyBorder="1" applyAlignment="1">
      <alignment/>
    </xf>
    <xf numFmtId="0" fontId="1" fillId="33" borderId="12" xfId="0" applyFont="1" applyFill="1" applyBorder="1" applyAlignment="1">
      <alignment/>
    </xf>
    <xf numFmtId="0" fontId="1" fillId="0" borderId="12" xfId="0" applyFont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0" fillId="0" borderId="13" xfId="0" applyFont="1" applyBorder="1" applyAlignment="1">
      <alignment horizontal="left" vertical="top" wrapText="1"/>
    </xf>
    <xf numFmtId="0" fontId="6" fillId="33" borderId="25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left" vertical="top" wrapText="1"/>
    </xf>
    <xf numFmtId="0" fontId="7" fillId="0" borderId="16" xfId="0" applyFont="1" applyBorder="1" applyAlignment="1">
      <alignment horizontal="left" vertical="top" wrapText="1"/>
    </xf>
    <xf numFmtId="0" fontId="7" fillId="0" borderId="17" xfId="0" applyFont="1" applyBorder="1" applyAlignment="1">
      <alignment horizontal="left" vertical="top" wrapText="1"/>
    </xf>
    <xf numFmtId="0" fontId="0" fillId="0" borderId="25" xfId="0" applyBorder="1" applyAlignment="1">
      <alignment horizontal="left"/>
    </xf>
    <xf numFmtId="0" fontId="0" fillId="0" borderId="16" xfId="0" applyFont="1" applyBorder="1" applyAlignment="1">
      <alignment vertical="top" wrapText="1"/>
    </xf>
    <xf numFmtId="0" fontId="12" fillId="0" borderId="12" xfId="0" applyFont="1" applyBorder="1" applyAlignment="1">
      <alignment horizontal="left"/>
    </xf>
    <xf numFmtId="49" fontId="0" fillId="0" borderId="57" xfId="0" applyNumberFormat="1" applyFont="1" applyFill="1" applyBorder="1" applyAlignment="1">
      <alignment horizontal="left" vertical="top"/>
    </xf>
    <xf numFmtId="0" fontId="0" fillId="0" borderId="59" xfId="0" applyBorder="1" applyAlignment="1">
      <alignment horizontal="center" vertical="center" wrapText="1"/>
    </xf>
    <xf numFmtId="0" fontId="0" fillId="0" borderId="57" xfId="0" applyBorder="1" applyAlignment="1">
      <alignment horizontal="left" vertical="top"/>
    </xf>
    <xf numFmtId="0" fontId="0" fillId="0" borderId="57" xfId="0" applyBorder="1" applyAlignment="1">
      <alignment horizontal="left"/>
    </xf>
    <xf numFmtId="0" fontId="0" fillId="0" borderId="60" xfId="0" applyBorder="1" applyAlignment="1">
      <alignment horizontal="left"/>
    </xf>
    <xf numFmtId="49" fontId="0" fillId="0" borderId="10" xfId="0" applyNumberFormat="1" applyFont="1" applyFill="1" applyBorder="1" applyAlignment="1">
      <alignment horizontal="left" vertical="top"/>
    </xf>
    <xf numFmtId="0" fontId="13" fillId="0" borderId="13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34" xfId="0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left" wrapText="1"/>
    </xf>
    <xf numFmtId="0" fontId="6" fillId="33" borderId="24" xfId="0" applyFont="1" applyFill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49" fontId="0" fillId="0" borderId="12" xfId="0" applyNumberFormat="1" applyFont="1" applyBorder="1" applyAlignment="1">
      <alignment horizontal="left" vertical="top"/>
    </xf>
    <xf numFmtId="49" fontId="0" fillId="0" borderId="13" xfId="0" applyNumberFormat="1" applyFont="1" applyBorder="1" applyAlignment="1">
      <alignment horizontal="left" vertical="top"/>
    </xf>
    <xf numFmtId="0" fontId="20" fillId="33" borderId="13" xfId="0" applyFont="1" applyFill="1" applyBorder="1" applyAlignment="1">
      <alignment horizontal="left"/>
    </xf>
    <xf numFmtId="49" fontId="6" fillId="0" borderId="13" xfId="0" applyNumberFormat="1" applyFont="1" applyBorder="1" applyAlignment="1">
      <alignment horizontal="left" vertical="top" wrapText="1"/>
    </xf>
    <xf numFmtId="0" fontId="28" fillId="0" borderId="12" xfId="0" applyFont="1" applyBorder="1" applyAlignment="1">
      <alignment vertical="top" wrapText="1"/>
    </xf>
    <xf numFmtId="49" fontId="0" fillId="33" borderId="12" xfId="0" applyNumberFormat="1" applyFill="1" applyBorder="1" applyAlignment="1">
      <alignment horizontal="left" vertical="top" wrapText="1"/>
    </xf>
    <xf numFmtId="0" fontId="0" fillId="33" borderId="11" xfId="0" applyFill="1" applyBorder="1" applyAlignment="1">
      <alignment horizontal="center"/>
    </xf>
    <xf numFmtId="0" fontId="0" fillId="33" borderId="33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11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left" vertical="top" wrapText="1"/>
    </xf>
    <xf numFmtId="0" fontId="0" fillId="34" borderId="12" xfId="0" applyFill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left" vertical="top" wrapText="1"/>
    </xf>
    <xf numFmtId="0" fontId="0" fillId="0" borderId="34" xfId="0" applyBorder="1" applyAlignment="1">
      <alignment horizontal="center" vertical="top" wrapText="1"/>
    </xf>
    <xf numFmtId="0" fontId="0" fillId="33" borderId="12" xfId="0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left" vertical="top" wrapText="1"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41" xfId="0" applyFill="1" applyBorder="1" applyAlignment="1">
      <alignment/>
    </xf>
    <xf numFmtId="0" fontId="0" fillId="0" borderId="15" xfId="0" applyFill="1" applyBorder="1" applyAlignment="1">
      <alignment/>
    </xf>
    <xf numFmtId="0" fontId="6" fillId="0" borderId="12" xfId="0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 wrapText="1"/>
    </xf>
    <xf numFmtId="0" fontId="9" fillId="0" borderId="12" xfId="0" applyFont="1" applyFill="1" applyBorder="1" applyAlignment="1">
      <alignment horizontal="justify" vertical="top" wrapText="1"/>
    </xf>
    <xf numFmtId="0" fontId="9" fillId="0" borderId="12" xfId="0" applyFont="1" applyFill="1" applyBorder="1" applyAlignment="1">
      <alignment wrapText="1"/>
    </xf>
    <xf numFmtId="0" fontId="25" fillId="35" borderId="11" xfId="0" applyFont="1" applyFill="1" applyBorder="1" applyAlignment="1">
      <alignment wrapText="1"/>
    </xf>
    <xf numFmtId="0" fontId="27" fillId="0" borderId="11" xfId="0" applyFont="1" applyFill="1" applyBorder="1" applyAlignment="1">
      <alignment horizontal="center" wrapText="1"/>
    </xf>
    <xf numFmtId="0" fontId="23" fillId="0" borderId="11" xfId="0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2" fontId="0" fillId="0" borderId="12" xfId="0" applyNumberForma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34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vertical="top" wrapText="1"/>
    </xf>
    <xf numFmtId="49" fontId="0" fillId="0" borderId="48" xfId="0" applyNumberFormat="1" applyFont="1" applyFill="1" applyBorder="1" applyAlignment="1">
      <alignment vertical="top" wrapText="1"/>
    </xf>
    <xf numFmtId="179" fontId="0" fillId="0" borderId="12" xfId="0" applyNumberFormat="1" applyFont="1" applyFill="1" applyBorder="1" applyAlignment="1">
      <alignment/>
    </xf>
    <xf numFmtId="0" fontId="1" fillId="33" borderId="12" xfId="0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vertical="center" wrapText="1"/>
    </xf>
    <xf numFmtId="0" fontId="99" fillId="0" borderId="12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/>
    </xf>
    <xf numFmtId="49" fontId="0" fillId="0" borderId="12" xfId="0" applyNumberFormat="1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0" fontId="0" fillId="33" borderId="0" xfId="0" applyFont="1" applyFill="1" applyBorder="1" applyAlignment="1">
      <alignment horizontal="center" vertical="top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176" fontId="0" fillId="33" borderId="0" xfId="0" applyNumberFormat="1" applyFont="1" applyFill="1" applyBorder="1" applyAlignment="1">
      <alignment horizontal="center" vertical="top"/>
    </xf>
    <xf numFmtId="0" fontId="0" fillId="0" borderId="0" xfId="0" applyBorder="1" applyAlignment="1">
      <alignment/>
    </xf>
    <xf numFmtId="0" fontId="0" fillId="0" borderId="12" xfId="0" applyFont="1" applyBorder="1" applyAlignment="1">
      <alignment horizontal="left" wrapText="1"/>
    </xf>
    <xf numFmtId="0" fontId="0" fillId="0" borderId="34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/>
    </xf>
    <xf numFmtId="49" fontId="0" fillId="0" borderId="11" xfId="0" applyNumberFormat="1" applyFont="1" applyFill="1" applyBorder="1" applyAlignment="1">
      <alignment horizontal="left" vertical="top" wrapText="1"/>
    </xf>
    <xf numFmtId="0" fontId="0" fillId="0" borderId="11" xfId="0" applyBorder="1" applyAlignment="1">
      <alignment horizontal="left" vertical="top"/>
    </xf>
    <xf numFmtId="0" fontId="0" fillId="0" borderId="47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1" xfId="0" applyBorder="1" applyAlignment="1">
      <alignment horizontal="center" vertical="top" wrapText="1"/>
    </xf>
    <xf numFmtId="0" fontId="0" fillId="0" borderId="19" xfId="0" applyBorder="1" applyAlignment="1">
      <alignment/>
    </xf>
    <xf numFmtId="0" fontId="0" fillId="0" borderId="34" xfId="0" applyFont="1" applyBorder="1" applyAlignment="1">
      <alignment wrapText="1"/>
    </xf>
    <xf numFmtId="0" fontId="0" fillId="33" borderId="34" xfId="0" applyFont="1" applyFill="1" applyBorder="1" applyAlignment="1">
      <alignment/>
    </xf>
    <xf numFmtId="0" fontId="0" fillId="0" borderId="19" xfId="0" applyFont="1" applyBorder="1" applyAlignment="1">
      <alignment/>
    </xf>
    <xf numFmtId="0" fontId="7" fillId="0" borderId="12" xfId="0" applyFont="1" applyBorder="1" applyAlignment="1">
      <alignment horizontal="right" vertical="center"/>
    </xf>
    <xf numFmtId="0" fontId="9" fillId="36" borderId="12" xfId="0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top"/>
    </xf>
    <xf numFmtId="0" fontId="9" fillId="0" borderId="12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25" xfId="0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9" fillId="0" borderId="13" xfId="0" applyFont="1" applyBorder="1" applyAlignment="1">
      <alignment/>
    </xf>
    <xf numFmtId="0" fontId="29" fillId="0" borderId="12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1" fillId="0" borderId="15" xfId="0" applyFont="1" applyBorder="1" applyAlignment="1">
      <alignment horizontal="center" vertical="top" wrapText="1"/>
    </xf>
    <xf numFmtId="0" fontId="9" fillId="0" borderId="61" xfId="0" applyFont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13" fillId="0" borderId="19" xfId="0" applyFont="1" applyBorder="1" applyAlignment="1">
      <alignment/>
    </xf>
    <xf numFmtId="0" fontId="1" fillId="0" borderId="12" xfId="0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/>
    </xf>
    <xf numFmtId="0" fontId="0" fillId="0" borderId="14" xfId="0" applyBorder="1" applyAlignment="1">
      <alignment/>
    </xf>
    <xf numFmtId="0" fontId="0" fillId="0" borderId="32" xfId="0" applyBorder="1" applyAlignment="1">
      <alignment/>
    </xf>
    <xf numFmtId="0" fontId="1" fillId="0" borderId="62" xfId="0" applyFont="1" applyBorder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17" xfId="0" applyBorder="1" applyAlignment="1">
      <alignment/>
    </xf>
    <xf numFmtId="49" fontId="0" fillId="34" borderId="12" xfId="0" applyNumberFormat="1" applyFont="1" applyFill="1" applyBorder="1" applyAlignment="1">
      <alignment horizontal="left" vertical="top"/>
    </xf>
    <xf numFmtId="0" fontId="1" fillId="0" borderId="12" xfId="0" applyFont="1" applyBorder="1" applyAlignment="1">
      <alignment horizontal="left"/>
    </xf>
    <xf numFmtId="0" fontId="13" fillId="33" borderId="12" xfId="0" applyFont="1" applyFill="1" applyBorder="1" applyAlignment="1">
      <alignment horizontal="center"/>
    </xf>
    <xf numFmtId="0" fontId="31" fillId="0" borderId="12" xfId="0" applyFont="1" applyBorder="1" applyAlignment="1">
      <alignment vertical="top" wrapText="1"/>
    </xf>
    <xf numFmtId="0" fontId="31" fillId="33" borderId="13" xfId="0" applyFont="1" applyFill="1" applyBorder="1" applyAlignment="1">
      <alignment horizontal="left"/>
    </xf>
    <xf numFmtId="0" fontId="31" fillId="33" borderId="13" xfId="0" applyFont="1" applyFill="1" applyBorder="1" applyAlignment="1">
      <alignment vertical="top" wrapText="1"/>
    </xf>
    <xf numFmtId="0" fontId="31" fillId="33" borderId="13" xfId="0" applyFont="1" applyFill="1" applyBorder="1" applyAlignment="1">
      <alignment horizontal="left" vertical="top"/>
    </xf>
    <xf numFmtId="0" fontId="13" fillId="33" borderId="12" xfId="0" applyFont="1" applyFill="1" applyBorder="1" applyAlignment="1">
      <alignment horizontal="center" vertical="top"/>
    </xf>
    <xf numFmtId="0" fontId="31" fillId="0" borderId="13" xfId="0" applyFont="1" applyBorder="1" applyAlignment="1">
      <alignment vertical="top" wrapText="1"/>
    </xf>
    <xf numFmtId="0" fontId="31" fillId="33" borderId="12" xfId="0" applyFont="1" applyFill="1" applyBorder="1" applyAlignment="1">
      <alignment vertical="top" wrapText="1"/>
    </xf>
    <xf numFmtId="0" fontId="31" fillId="33" borderId="13" xfId="0" applyFont="1" applyFill="1" applyBorder="1" applyAlignment="1">
      <alignment wrapText="1"/>
    </xf>
    <xf numFmtId="0" fontId="31" fillId="33" borderId="13" xfId="0" applyFont="1" applyFill="1" applyBorder="1" applyAlignment="1">
      <alignment/>
    </xf>
    <xf numFmtId="0" fontId="31" fillId="0" borderId="13" xfId="0" applyFont="1" applyBorder="1" applyAlignment="1">
      <alignment horizontal="right" vertical="top" wrapText="1"/>
    </xf>
    <xf numFmtId="0" fontId="31" fillId="0" borderId="12" xfId="0" applyFont="1" applyBorder="1" applyAlignment="1">
      <alignment horizontal="right" vertical="top" wrapText="1"/>
    </xf>
    <xf numFmtId="0" fontId="31" fillId="33" borderId="12" xfId="0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horizontal="center" vertical="top"/>
    </xf>
    <xf numFmtId="0" fontId="20" fillId="33" borderId="12" xfId="0" applyFont="1" applyFill="1" applyBorder="1" applyAlignment="1">
      <alignment horizontal="left" vertical="top"/>
    </xf>
    <xf numFmtId="0" fontId="20" fillId="33" borderId="12" xfId="0" applyFont="1" applyFill="1" applyBorder="1" applyAlignment="1">
      <alignment horizontal="left"/>
    </xf>
    <xf numFmtId="0" fontId="13" fillId="0" borderId="12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9" fillId="0" borderId="12" xfId="0" applyFont="1" applyFill="1" applyBorder="1" applyAlignment="1">
      <alignment/>
    </xf>
    <xf numFmtId="0" fontId="32" fillId="0" borderId="0" xfId="0" applyFont="1" applyAlignment="1">
      <alignment horizontal="right"/>
    </xf>
    <xf numFmtId="0" fontId="32" fillId="0" borderId="0" xfId="0" applyFont="1" applyAlignment="1">
      <alignment/>
    </xf>
    <xf numFmtId="0" fontId="5" fillId="0" borderId="0" xfId="0" applyFont="1" applyBorder="1" applyAlignment="1">
      <alignment/>
    </xf>
    <xf numFmtId="49" fontId="7" fillId="0" borderId="19" xfId="0" applyNumberFormat="1" applyFont="1" applyBorder="1" applyAlignment="1">
      <alignment horizontal="center" vertical="top" wrapText="1"/>
    </xf>
    <xf numFmtId="0" fontId="0" fillId="33" borderId="13" xfId="0" applyFont="1" applyFill="1" applyBorder="1" applyAlignment="1">
      <alignment horizontal="left" wrapText="1"/>
    </xf>
    <xf numFmtId="0" fontId="6" fillId="0" borderId="12" xfId="0" applyFont="1" applyBorder="1" applyAlignment="1">
      <alignment/>
    </xf>
    <xf numFmtId="49" fontId="100" fillId="0" borderId="12" xfId="0" applyNumberFormat="1" applyFont="1" applyBorder="1" applyAlignment="1">
      <alignment horizontal="left" vertical="center"/>
    </xf>
    <xf numFmtId="0" fontId="100" fillId="0" borderId="12" xfId="0" applyFont="1" applyBorder="1" applyAlignment="1">
      <alignment horizontal="right" vertical="top" wrapText="1"/>
    </xf>
    <xf numFmtId="49" fontId="0" fillId="0" borderId="0" xfId="0" applyNumberFormat="1" applyFont="1" applyBorder="1" applyAlignment="1">
      <alignment vertical="top"/>
    </xf>
    <xf numFmtId="0" fontId="0" fillId="33" borderId="12" xfId="0" applyFont="1" applyFill="1" applyBorder="1" applyAlignment="1">
      <alignment horizontal="left" vertical="center"/>
    </xf>
    <xf numFmtId="0" fontId="0" fillId="0" borderId="18" xfId="0" applyFont="1" applyBorder="1" applyAlignment="1">
      <alignment horizontal="center"/>
    </xf>
    <xf numFmtId="0" fontId="0" fillId="0" borderId="48" xfId="0" applyFont="1" applyBorder="1" applyAlignment="1">
      <alignment horizontal="left" vertical="top" wrapText="1"/>
    </xf>
    <xf numFmtId="0" fontId="13" fillId="0" borderId="12" xfId="0" applyFont="1" applyBorder="1" applyAlignment="1">
      <alignment wrapText="1"/>
    </xf>
    <xf numFmtId="0" fontId="7" fillId="0" borderId="11" xfId="0" applyFont="1" applyBorder="1" applyAlignment="1">
      <alignment horizontal="left" wrapText="1"/>
    </xf>
    <xf numFmtId="0" fontId="13" fillId="33" borderId="12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wrapText="1"/>
    </xf>
    <xf numFmtId="0" fontId="35" fillId="33" borderId="13" xfId="0" applyFont="1" applyFill="1" applyBorder="1" applyAlignment="1">
      <alignment horizontal="left" vertical="top" wrapText="1"/>
    </xf>
    <xf numFmtId="49" fontId="7" fillId="0" borderId="12" xfId="0" applyNumberFormat="1" applyFont="1" applyBorder="1" applyAlignment="1">
      <alignment horizontal="left" vertical="top" wrapText="1"/>
    </xf>
    <xf numFmtId="0" fontId="35" fillId="33" borderId="12" xfId="0" applyFont="1" applyFill="1" applyBorder="1" applyAlignment="1">
      <alignment horizontal="left" vertical="top"/>
    </xf>
    <xf numFmtId="49" fontId="0" fillId="0" borderId="13" xfId="0" applyNumberFormat="1" applyBorder="1" applyAlignment="1">
      <alignment horizontal="left" vertical="top" wrapText="1"/>
    </xf>
    <xf numFmtId="0" fontId="0" fillId="0" borderId="13" xfId="0" applyBorder="1" applyAlignment="1">
      <alignment wrapText="1"/>
    </xf>
    <xf numFmtId="0" fontId="13" fillId="0" borderId="13" xfId="0" applyFont="1" applyBorder="1" applyAlignment="1">
      <alignment horizontal="center" vertical="top"/>
    </xf>
    <xf numFmtId="0" fontId="0" fillId="0" borderId="25" xfId="0" applyBorder="1" applyAlignment="1">
      <alignment horizontal="left" vertical="top"/>
    </xf>
    <xf numFmtId="0" fontId="0" fillId="0" borderId="33" xfId="0" applyBorder="1" applyAlignment="1">
      <alignment horizontal="left"/>
    </xf>
    <xf numFmtId="49" fontId="13" fillId="0" borderId="12" xfId="0" applyNumberFormat="1" applyFont="1" applyBorder="1" applyAlignment="1">
      <alignment horizontal="left" vertical="top" wrapText="1"/>
    </xf>
    <xf numFmtId="49" fontId="29" fillId="0" borderId="12" xfId="0" applyNumberFormat="1" applyFont="1" applyBorder="1" applyAlignment="1">
      <alignment horizontal="left" vertical="top" wrapText="1"/>
    </xf>
    <xf numFmtId="0" fontId="31" fillId="0" borderId="11" xfId="0" applyFont="1" applyBorder="1" applyAlignment="1">
      <alignment vertical="top" wrapText="1"/>
    </xf>
    <xf numFmtId="0" fontId="20" fillId="33" borderId="13" xfId="0" applyFont="1" applyFill="1" applyBorder="1" applyAlignment="1">
      <alignment/>
    </xf>
    <xf numFmtId="0" fontId="31" fillId="33" borderId="12" xfId="0" applyFont="1" applyFill="1" applyBorder="1" applyAlignment="1">
      <alignment vertical="top"/>
    </xf>
    <xf numFmtId="0" fontId="31" fillId="33" borderId="12" xfId="0" applyFont="1" applyFill="1" applyBorder="1" applyAlignment="1">
      <alignment wrapText="1"/>
    </xf>
    <xf numFmtId="0" fontId="101" fillId="33" borderId="13" xfId="0" applyFont="1" applyFill="1" applyBorder="1" applyAlignment="1">
      <alignment wrapText="1"/>
    </xf>
    <xf numFmtId="0" fontId="31" fillId="33" borderId="12" xfId="0" applyFont="1" applyFill="1" applyBorder="1" applyAlignment="1">
      <alignment/>
    </xf>
    <xf numFmtId="0" fontId="31" fillId="33" borderId="10" xfId="0" applyFont="1" applyFill="1" applyBorder="1" applyAlignment="1">
      <alignment vertical="top" wrapText="1"/>
    </xf>
    <xf numFmtId="0" fontId="31" fillId="0" borderId="13" xfId="0" applyFont="1" applyBorder="1" applyAlignment="1">
      <alignment horizontal="right" vertical="top"/>
    </xf>
    <xf numFmtId="0" fontId="102" fillId="33" borderId="13" xfId="0" applyFont="1" applyFill="1" applyBorder="1" applyAlignment="1">
      <alignment horizontal="left" vertical="top" wrapText="1"/>
    </xf>
    <xf numFmtId="0" fontId="103" fillId="0" borderId="13" xfId="0" applyFont="1" applyBorder="1" applyAlignment="1">
      <alignment horizontal="right" vertical="top"/>
    </xf>
    <xf numFmtId="0" fontId="104" fillId="0" borderId="13" xfId="0" applyFont="1" applyFill="1" applyBorder="1" applyAlignment="1">
      <alignment vertical="top" wrapText="1"/>
    </xf>
    <xf numFmtId="0" fontId="104" fillId="0" borderId="12" xfId="0" applyFont="1" applyBorder="1" applyAlignment="1">
      <alignment vertical="top" wrapText="1"/>
    </xf>
    <xf numFmtId="0" fontId="104" fillId="0" borderId="12" xfId="0" applyFont="1" applyBorder="1" applyAlignment="1">
      <alignment horizontal="right" vertical="top" wrapText="1"/>
    </xf>
    <xf numFmtId="0" fontId="103" fillId="0" borderId="12" xfId="0" applyFont="1" applyBorder="1" applyAlignment="1">
      <alignment horizontal="right" vertical="top" wrapText="1"/>
    </xf>
    <xf numFmtId="49" fontId="0" fillId="0" borderId="25" xfId="0" applyNumberFormat="1" applyFont="1" applyFill="1" applyBorder="1" applyAlignment="1">
      <alignment horizontal="left" vertical="top"/>
    </xf>
    <xf numFmtId="0" fontId="7" fillId="0" borderId="41" xfId="0" applyFont="1" applyBorder="1" applyAlignment="1">
      <alignment horizontal="justify" vertical="top" wrapText="1"/>
    </xf>
    <xf numFmtId="49" fontId="29" fillId="0" borderId="13" xfId="0" applyNumberFormat="1" applyFont="1" applyBorder="1" applyAlignment="1">
      <alignment horizontal="left" vertical="top" wrapText="1"/>
    </xf>
    <xf numFmtId="0" fontId="29" fillId="0" borderId="13" xfId="0" applyFont="1" applyBorder="1" applyAlignment="1">
      <alignment horizontal="left" vertical="top" wrapText="1"/>
    </xf>
    <xf numFmtId="49" fontId="0" fillId="0" borderId="33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left" vertical="top" wrapText="1"/>
    </xf>
    <xf numFmtId="0" fontId="0" fillId="0" borderId="33" xfId="0" applyFont="1" applyBorder="1" applyAlignment="1">
      <alignment horizontal="center" vertical="center" wrapText="1"/>
    </xf>
    <xf numFmtId="0" fontId="0" fillId="0" borderId="12" xfId="0" applyFill="1" applyBorder="1" applyAlignment="1">
      <alignment wrapText="1"/>
    </xf>
    <xf numFmtId="0" fontId="105" fillId="0" borderId="12" xfId="0" applyFont="1" applyBorder="1" applyAlignment="1">
      <alignment horizontal="center" vertical="top" wrapText="1"/>
    </xf>
    <xf numFmtId="0" fontId="106" fillId="0" borderId="12" xfId="0" applyFont="1" applyFill="1" applyBorder="1" applyAlignment="1">
      <alignment vertical="top" wrapText="1"/>
    </xf>
    <xf numFmtId="0" fontId="0" fillId="0" borderId="16" xfId="0" applyFont="1" applyBorder="1" applyAlignment="1">
      <alignment horizontal="right"/>
    </xf>
    <xf numFmtId="0" fontId="9" fillId="36" borderId="13" xfId="0" applyFont="1" applyFill="1" applyBorder="1" applyAlignment="1">
      <alignment horizontal="right" vertical="center" wrapText="1"/>
    </xf>
    <xf numFmtId="49" fontId="7" fillId="0" borderId="0" xfId="0" applyNumberFormat="1" applyFont="1" applyBorder="1" applyAlignment="1">
      <alignment horizontal="center" vertical="top" wrapText="1"/>
    </xf>
    <xf numFmtId="2" fontId="7" fillId="0" borderId="0" xfId="0" applyNumberFormat="1" applyFont="1" applyBorder="1" applyAlignment="1">
      <alignment horizontal="center" vertical="top" wrapText="1"/>
    </xf>
    <xf numFmtId="49" fontId="7" fillId="34" borderId="38" xfId="0" applyNumberFormat="1" applyFont="1" applyFill="1" applyBorder="1" applyAlignment="1">
      <alignment horizontal="center" vertical="top" wrapText="1"/>
    </xf>
    <xf numFmtId="0" fontId="10" fillId="34" borderId="10" xfId="0" applyFont="1" applyFill="1" applyBorder="1" applyAlignment="1">
      <alignment horizontal="center" vertical="top" wrapText="1"/>
    </xf>
    <xf numFmtId="0" fontId="99" fillId="34" borderId="13" xfId="0" applyFont="1" applyFill="1" applyBorder="1" applyAlignment="1">
      <alignment vertical="top" wrapText="1"/>
    </xf>
    <xf numFmtId="0" fontId="5" fillId="0" borderId="0" xfId="0" applyFont="1" applyBorder="1" applyAlignment="1">
      <alignment horizontal="center"/>
    </xf>
    <xf numFmtId="0" fontId="5" fillId="0" borderId="47" xfId="0" applyFont="1" applyBorder="1" applyAlignment="1">
      <alignment horizontal="center" vertical="top"/>
    </xf>
    <xf numFmtId="0" fontId="0" fillId="0" borderId="47" xfId="0" applyBorder="1" applyAlignment="1">
      <alignment vertical="top"/>
    </xf>
    <xf numFmtId="0" fontId="7" fillId="35" borderId="27" xfId="0" applyFont="1" applyFill="1" applyBorder="1" applyAlignment="1">
      <alignment horizontal="justify" vertical="top" wrapText="1"/>
    </xf>
    <xf numFmtId="0" fontId="7" fillId="35" borderId="0" xfId="0" applyFont="1" applyFill="1" applyBorder="1" applyAlignment="1">
      <alignment horizontal="justify" vertical="top" wrapText="1"/>
    </xf>
    <xf numFmtId="0" fontId="5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left"/>
    </xf>
    <xf numFmtId="0" fontId="34" fillId="0" borderId="0" xfId="0" applyFont="1" applyBorder="1" applyAlignment="1">
      <alignment vertical="top"/>
    </xf>
    <xf numFmtId="0" fontId="33" fillId="0" borderId="0" xfId="0" applyFont="1" applyBorder="1" applyAlignment="1">
      <alignment vertical="top"/>
    </xf>
    <xf numFmtId="0" fontId="13" fillId="0" borderId="34" xfId="0" applyFont="1" applyBorder="1" applyAlignment="1">
      <alignment vertical="top" wrapText="1"/>
    </xf>
    <xf numFmtId="0" fontId="1" fillId="0" borderId="34" xfId="0" applyFont="1" applyBorder="1" applyAlignment="1">
      <alignment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top" wrapText="1"/>
    </xf>
    <xf numFmtId="0" fontId="0" fillId="0" borderId="34" xfId="0" applyFill="1" applyBorder="1" applyAlignment="1">
      <alignment/>
    </xf>
    <xf numFmtId="0" fontId="0" fillId="0" borderId="13" xfId="0" applyFont="1" applyBorder="1" applyAlignment="1">
      <alignment/>
    </xf>
    <xf numFmtId="0" fontId="14" fillId="0" borderId="10" xfId="0" applyFont="1" applyBorder="1" applyAlignment="1">
      <alignment horizontal="center" vertical="top" wrapText="1"/>
    </xf>
    <xf numFmtId="0" fontId="14" fillId="0" borderId="11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/>
    </xf>
    <xf numFmtId="0" fontId="0" fillId="0" borderId="11" xfId="0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 wrapText="1"/>
    </xf>
    <xf numFmtId="0" fontId="10" fillId="0" borderId="25" xfId="0" applyFont="1" applyBorder="1" applyAlignment="1">
      <alignment horizontal="left" vertical="top" wrapText="1"/>
    </xf>
    <xf numFmtId="0" fontId="7" fillId="0" borderId="16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left" vertical="top" wrapText="1"/>
    </xf>
    <xf numFmtId="49" fontId="7" fillId="0" borderId="27" xfId="0" applyNumberFormat="1" applyFont="1" applyBorder="1" applyAlignment="1">
      <alignment horizontal="center" vertical="top" wrapText="1"/>
    </xf>
    <xf numFmtId="0" fontId="0" fillId="0" borderId="24" xfId="0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14" fillId="0" borderId="24" xfId="0" applyFont="1" applyBorder="1" applyAlignment="1">
      <alignment horizontal="center" vertical="top" wrapText="1"/>
    </xf>
    <xf numFmtId="0" fontId="0" fillId="0" borderId="33" xfId="0" applyBorder="1" applyAlignment="1">
      <alignment horizontal="left" vertical="top" wrapText="1"/>
    </xf>
    <xf numFmtId="0" fontId="7" fillId="0" borderId="33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49" fontId="7" fillId="0" borderId="46" xfId="0" applyNumberFormat="1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2" fontId="7" fillId="0" borderId="13" xfId="0" applyNumberFormat="1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/>
    </xf>
    <xf numFmtId="0" fontId="9" fillId="0" borderId="63" xfId="0" applyFont="1" applyBorder="1" applyAlignment="1">
      <alignment horizontal="center"/>
    </xf>
    <xf numFmtId="0" fontId="7" fillId="0" borderId="20" xfId="0" applyFont="1" applyBorder="1" applyAlignment="1">
      <alignment horizontal="left" vertical="top" wrapText="1"/>
    </xf>
    <xf numFmtId="0" fontId="13" fillId="33" borderId="12" xfId="0" applyFont="1" applyFill="1" applyBorder="1" applyAlignment="1">
      <alignment horizontal="left"/>
    </xf>
    <xf numFmtId="0" fontId="0" fillId="33" borderId="19" xfId="0" applyFont="1" applyFill="1" applyBorder="1" applyAlignment="1">
      <alignment horizontal="left" vertical="top" wrapText="1"/>
    </xf>
    <xf numFmtId="44" fontId="13" fillId="0" borderId="12" xfId="0" applyNumberFormat="1" applyFont="1" applyBorder="1" applyAlignment="1">
      <alignment horizontal="center" vertical="top"/>
    </xf>
    <xf numFmtId="2" fontId="100" fillId="0" borderId="12" xfId="0" applyNumberFormat="1" applyFont="1" applyBorder="1" applyAlignment="1">
      <alignment horizontal="center" vertical="top" wrapText="1"/>
    </xf>
    <xf numFmtId="0" fontId="99" fillId="0" borderId="57" xfId="0" applyFont="1" applyBorder="1" applyAlignment="1">
      <alignment vertical="top" wrapText="1"/>
    </xf>
    <xf numFmtId="0" fontId="107" fillId="0" borderId="12" xfId="0" applyFont="1" applyBorder="1" applyAlignment="1">
      <alignment vertical="top" wrapText="1"/>
    </xf>
    <xf numFmtId="0" fontId="13" fillId="0" borderId="12" xfId="0" applyFont="1" applyBorder="1" applyAlignment="1">
      <alignment vertical="center"/>
    </xf>
    <xf numFmtId="0" fontId="13" fillId="0" borderId="12" xfId="0" applyFont="1" applyBorder="1" applyAlignment="1">
      <alignment horizontal="left"/>
    </xf>
    <xf numFmtId="0" fontId="0" fillId="33" borderId="12" xfId="0" applyFill="1" applyBorder="1" applyAlignment="1">
      <alignment horizontal="center" vertical="center"/>
    </xf>
    <xf numFmtId="0" fontId="0" fillId="34" borderId="13" xfId="0" applyFill="1" applyBorder="1" applyAlignment="1">
      <alignment horizontal="left" vertical="center" wrapText="1"/>
    </xf>
    <xf numFmtId="0" fontId="7" fillId="0" borderId="19" xfId="0" applyFont="1" applyBorder="1" applyAlignment="1">
      <alignment horizontal="left" vertical="top" wrapText="1"/>
    </xf>
    <xf numFmtId="0" fontId="100" fillId="0" borderId="10" xfId="0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left" vertical="top"/>
    </xf>
    <xf numFmtId="0" fontId="108" fillId="0" borderId="11" xfId="0" applyFont="1" applyBorder="1" applyAlignment="1">
      <alignment horizontal="center" vertical="top" wrapText="1"/>
    </xf>
    <xf numFmtId="0" fontId="14" fillId="0" borderId="13" xfId="0" applyFont="1" applyFill="1" applyBorder="1" applyAlignment="1">
      <alignment horizontal="center" vertical="top" wrapText="1"/>
    </xf>
    <xf numFmtId="49" fontId="109" fillId="9" borderId="12" xfId="0" applyNumberFormat="1" applyFont="1" applyFill="1" applyBorder="1" applyAlignment="1">
      <alignment horizontal="left" vertical="top"/>
    </xf>
    <xf numFmtId="0" fontId="99" fillId="0" borderId="11" xfId="0" applyFont="1" applyBorder="1" applyAlignment="1">
      <alignment vertical="top" wrapText="1"/>
    </xf>
    <xf numFmtId="49" fontId="7" fillId="34" borderId="38" xfId="0" applyNumberFormat="1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 vertical="top" wrapText="1"/>
    </xf>
    <xf numFmtId="0" fontId="1" fillId="33" borderId="12" xfId="0" applyNumberFormat="1" applyFont="1" applyFill="1" applyBorder="1" applyAlignment="1">
      <alignment horizontal="center" wrapText="1"/>
    </xf>
    <xf numFmtId="0" fontId="13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13" fillId="0" borderId="19" xfId="0" applyFont="1" applyBorder="1" applyAlignment="1">
      <alignment horizontal="left"/>
    </xf>
    <xf numFmtId="0" fontId="0" fillId="0" borderId="12" xfId="0" applyNumberFormat="1" applyFont="1" applyBorder="1" applyAlignment="1">
      <alignment wrapText="1"/>
    </xf>
    <xf numFmtId="0" fontId="13" fillId="33" borderId="11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center" vertical="top" wrapText="1"/>
    </xf>
    <xf numFmtId="0" fontId="0" fillId="36" borderId="12" xfId="0" applyFont="1" applyFill="1" applyBorder="1" applyAlignment="1">
      <alignment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1" fillId="33" borderId="12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49" fontId="7" fillId="37" borderId="53" xfId="0" applyNumberFormat="1" applyFont="1" applyFill="1" applyBorder="1" applyAlignment="1">
      <alignment horizontal="center" vertical="top" wrapText="1"/>
    </xf>
    <xf numFmtId="49" fontId="7" fillId="37" borderId="14" xfId="0" applyNumberFormat="1" applyFont="1" applyFill="1" applyBorder="1" applyAlignment="1">
      <alignment horizontal="center" vertical="top" wrapText="1"/>
    </xf>
    <xf numFmtId="0" fontId="110" fillId="0" borderId="17" xfId="0" applyFont="1" applyBorder="1" applyAlignment="1">
      <alignment horizontal="center" vertical="top" wrapText="1"/>
    </xf>
    <xf numFmtId="0" fontId="110" fillId="0" borderId="19" xfId="0" applyFont="1" applyBorder="1" applyAlignment="1">
      <alignment horizontal="center" vertical="top" wrapText="1"/>
    </xf>
    <xf numFmtId="0" fontId="110" fillId="0" borderId="18" xfId="0" applyFont="1" applyBorder="1" applyAlignment="1">
      <alignment horizontal="center" vertical="top" wrapText="1"/>
    </xf>
    <xf numFmtId="0" fontId="13" fillId="33" borderId="13" xfId="0" applyFont="1" applyFill="1" applyBorder="1" applyAlignment="1">
      <alignment horizontal="center" wrapText="1"/>
    </xf>
    <xf numFmtId="0" fontId="13" fillId="0" borderId="13" xfId="0" applyFont="1" applyBorder="1" applyAlignment="1">
      <alignment vertical="top"/>
    </xf>
    <xf numFmtId="0" fontId="9" fillId="0" borderId="0" xfId="0" applyFont="1" applyBorder="1" applyAlignment="1">
      <alignment horizontal="left" vertical="center" wrapText="1"/>
    </xf>
    <xf numFmtId="0" fontId="31" fillId="33" borderId="13" xfId="0" applyFont="1" applyFill="1" applyBorder="1" applyAlignment="1">
      <alignment vertical="center" wrapText="1"/>
    </xf>
    <xf numFmtId="0" fontId="9" fillId="0" borderId="12" xfId="0" applyFont="1" applyBorder="1" applyAlignment="1">
      <alignment vertical="top" wrapText="1"/>
    </xf>
    <xf numFmtId="0" fontId="13" fillId="0" borderId="12" xfId="0" applyNumberFormat="1" applyFont="1" applyBorder="1" applyAlignment="1">
      <alignment horizontal="left" vertical="top" wrapText="1"/>
    </xf>
    <xf numFmtId="49" fontId="7" fillId="0" borderId="13" xfId="0" applyNumberFormat="1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179" fontId="0" fillId="0" borderId="12" xfId="0" applyNumberFormat="1" applyFont="1" applyBorder="1" applyAlignment="1">
      <alignment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vertical="top" wrapText="1"/>
    </xf>
    <xf numFmtId="0" fontId="7" fillId="36" borderId="25" xfId="0" applyFont="1" applyFill="1" applyBorder="1" applyAlignment="1">
      <alignment vertical="top" wrapText="1"/>
    </xf>
    <xf numFmtId="0" fontId="0" fillId="36" borderId="26" xfId="0" applyFont="1" applyFill="1" applyBorder="1" applyAlignment="1">
      <alignment horizontal="left" vertical="center" wrapText="1"/>
    </xf>
    <xf numFmtId="0" fontId="7" fillId="36" borderId="26" xfId="0" applyFont="1" applyFill="1" applyBorder="1" applyAlignment="1">
      <alignment vertical="top" wrapText="1"/>
    </xf>
    <xf numFmtId="0" fontId="7" fillId="36" borderId="26" xfId="0" applyFont="1" applyFill="1" applyBorder="1" applyAlignment="1">
      <alignment horizontal="justify" vertical="top" wrapText="1"/>
    </xf>
    <xf numFmtId="0" fontId="103" fillId="0" borderId="13" xfId="0" applyNumberFormat="1" applyFont="1" applyFill="1" applyBorder="1" applyAlignment="1">
      <alignment horizontal="right" vertical="top"/>
    </xf>
    <xf numFmtId="49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/>
    </xf>
    <xf numFmtId="0" fontId="8" fillId="0" borderId="12" xfId="0" applyFont="1" applyBorder="1" applyAlignment="1">
      <alignment horizontal="left" vertical="top"/>
    </xf>
    <xf numFmtId="0" fontId="7" fillId="34" borderId="10" xfId="0" applyFont="1" applyFill="1" applyBorder="1" applyAlignment="1">
      <alignment horizontal="center" vertical="top" wrapText="1"/>
    </xf>
    <xf numFmtId="0" fontId="30" fillId="0" borderId="10" xfId="0" applyFont="1" applyBorder="1" applyAlignment="1">
      <alignment horizontal="center" vertical="top" wrapText="1"/>
    </xf>
    <xf numFmtId="0" fontId="32" fillId="0" borderId="0" xfId="0" applyFont="1" applyAlignment="1">
      <alignment horizontal="center"/>
    </xf>
    <xf numFmtId="49" fontId="37" fillId="0" borderId="10" xfId="0" applyNumberFormat="1" applyFont="1" applyBorder="1" applyAlignment="1">
      <alignment horizontal="center" wrapText="1"/>
    </xf>
    <xf numFmtId="49" fontId="8" fillId="36" borderId="12" xfId="0" applyNumberFormat="1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top"/>
    </xf>
    <xf numFmtId="0" fontId="13" fillId="36" borderId="12" xfId="0" applyFont="1" applyFill="1" applyBorder="1" applyAlignment="1">
      <alignment horizontal="left" vertical="center" wrapText="1"/>
    </xf>
    <xf numFmtId="0" fontId="0" fillId="36" borderId="12" xfId="0" applyFill="1" applyBorder="1" applyAlignment="1">
      <alignment horizontal="center" vertical="center" wrapText="1"/>
    </xf>
    <xf numFmtId="0" fontId="0" fillId="36" borderId="11" xfId="0" applyFill="1" applyBorder="1" applyAlignment="1">
      <alignment/>
    </xf>
    <xf numFmtId="0" fontId="7" fillId="36" borderId="12" xfId="0" applyFont="1" applyFill="1" applyBorder="1" applyAlignment="1">
      <alignment horizontal="center" vertical="top" wrapText="1"/>
    </xf>
    <xf numFmtId="0" fontId="7" fillId="36" borderId="13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0" fontId="13" fillId="0" borderId="12" xfId="0" applyFont="1" applyBorder="1" applyAlignment="1">
      <alignment/>
    </xf>
    <xf numFmtId="0" fontId="0" fillId="0" borderId="12" xfId="0" applyFont="1" applyBorder="1" applyAlignment="1">
      <alignment horizontal="right" wrapText="1"/>
    </xf>
    <xf numFmtId="0" fontId="0" fillId="0" borderId="0" xfId="0" applyFont="1" applyAlignment="1">
      <alignment horizontal="left"/>
    </xf>
    <xf numFmtId="0" fontId="0" fillId="0" borderId="13" xfId="0" applyBorder="1" applyAlignment="1">
      <alignment vertical="top"/>
    </xf>
    <xf numFmtId="49" fontId="99" fillId="0" borderId="12" xfId="0" applyNumberFormat="1" applyFont="1" applyBorder="1" applyAlignment="1">
      <alignment horizontal="left" vertical="top" wrapText="1"/>
    </xf>
    <xf numFmtId="49" fontId="111" fillId="0" borderId="12" xfId="0" applyNumberFormat="1" applyFont="1" applyBorder="1" applyAlignment="1">
      <alignment horizontal="left" vertical="top" wrapText="1"/>
    </xf>
    <xf numFmtId="0" fontId="41" fillId="34" borderId="12" xfId="0" applyFont="1" applyFill="1" applyBorder="1" applyAlignment="1">
      <alignment/>
    </xf>
    <xf numFmtId="49" fontId="0" fillId="34" borderId="13" xfId="0" applyNumberFormat="1" applyFont="1" applyFill="1" applyBorder="1" applyAlignment="1">
      <alignment/>
    </xf>
    <xf numFmtId="0" fontId="13" fillId="9" borderId="13" xfId="0" applyFont="1" applyFill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99" fillId="0" borderId="12" xfId="0" applyFont="1" applyBorder="1" applyAlignment="1">
      <alignment wrapText="1"/>
    </xf>
    <xf numFmtId="0" fontId="0" fillId="0" borderId="12" xfId="0" applyFont="1" applyBorder="1" applyAlignment="1">
      <alignment vertical="center" wrapText="1"/>
    </xf>
    <xf numFmtId="0" fontId="13" fillId="33" borderId="13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/>
    </xf>
    <xf numFmtId="0" fontId="77" fillId="36" borderId="24" xfId="17" applyFont="1" applyFill="1" applyBorder="1" applyAlignment="1">
      <alignment horizontal="left" vertical="top" wrapText="1"/>
    </xf>
    <xf numFmtId="0" fontId="0" fillId="36" borderId="12" xfId="0" applyFont="1" applyFill="1" applyBorder="1" applyAlignment="1">
      <alignment wrapText="1"/>
    </xf>
    <xf numFmtId="0" fontId="0" fillId="36" borderId="12" xfId="0" applyFont="1" applyFill="1" applyBorder="1" applyAlignment="1">
      <alignment/>
    </xf>
    <xf numFmtId="0" fontId="42" fillId="0" borderId="11" xfId="0" applyFont="1" applyBorder="1" applyAlignment="1">
      <alignment horizontal="center" vertical="top" wrapText="1"/>
    </xf>
    <xf numFmtId="0" fontId="42" fillId="0" borderId="10" xfId="0" applyFont="1" applyBorder="1" applyAlignment="1">
      <alignment horizontal="center" vertical="top" wrapText="1"/>
    </xf>
    <xf numFmtId="0" fontId="4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left" vertical="top" wrapText="1"/>
    </xf>
    <xf numFmtId="0" fontId="13" fillId="0" borderId="11" xfId="0" applyFont="1" applyBorder="1" applyAlignment="1">
      <alignment/>
    </xf>
    <xf numFmtId="0" fontId="1" fillId="0" borderId="11" xfId="0" applyFont="1" applyBorder="1" applyAlignment="1">
      <alignment horizontal="left" vertical="top" wrapText="1"/>
    </xf>
    <xf numFmtId="0" fontId="45" fillId="0" borderId="12" xfId="0" applyFont="1" applyBorder="1" applyAlignment="1">
      <alignment horizontal="center"/>
    </xf>
    <xf numFmtId="0" fontId="30" fillId="0" borderId="11" xfId="0" applyFont="1" applyBorder="1" applyAlignment="1">
      <alignment horizontal="center" vertical="top" wrapText="1"/>
    </xf>
    <xf numFmtId="0" fontId="99" fillId="0" borderId="12" xfId="0" applyFont="1" applyBorder="1" applyAlignment="1">
      <alignment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49" fontId="109" fillId="36" borderId="12" xfId="0" applyNumberFormat="1" applyFont="1" applyFill="1" applyBorder="1" applyAlignment="1">
      <alignment horizontal="left" vertical="top"/>
    </xf>
    <xf numFmtId="0" fontId="14" fillId="0" borderId="18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30" fillId="36" borderId="12" xfId="0" applyFont="1" applyFill="1" applyBorder="1" applyAlignment="1">
      <alignment vertical="top" wrapText="1"/>
    </xf>
    <xf numFmtId="0" fontId="30" fillId="0" borderId="12" xfId="0" applyFont="1" applyBorder="1" applyAlignment="1">
      <alignment wrapText="1"/>
    </xf>
    <xf numFmtId="49" fontId="11" fillId="36" borderId="13" xfId="0" applyNumberFormat="1" applyFont="1" applyFill="1" applyBorder="1" applyAlignment="1">
      <alignment horizontal="left" vertical="top"/>
    </xf>
    <xf numFmtId="0" fontId="46" fillId="0" borderId="0" xfId="0" applyFont="1" applyAlignment="1">
      <alignment/>
    </xf>
    <xf numFmtId="0" fontId="30" fillId="0" borderId="19" xfId="0" applyFont="1" applyBorder="1" applyAlignment="1">
      <alignment vertical="top" wrapText="1"/>
    </xf>
    <xf numFmtId="0" fontId="47" fillId="33" borderId="11" xfId="0" applyFont="1" applyFill="1" applyBorder="1" applyAlignment="1">
      <alignment horizontal="left" vertical="top" wrapText="1"/>
    </xf>
    <xf numFmtId="49" fontId="99" fillId="0" borderId="12" xfId="0" applyNumberFormat="1" applyFont="1" applyFill="1" applyBorder="1" applyAlignment="1">
      <alignment horizontal="left" vertical="top" wrapText="1"/>
    </xf>
    <xf numFmtId="0" fontId="29" fillId="0" borderId="13" xfId="0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center" vertical="top" wrapText="1"/>
    </xf>
    <xf numFmtId="0" fontId="112" fillId="0" borderId="0" xfId="0" applyFont="1" applyBorder="1" applyAlignment="1">
      <alignment vertical="top"/>
    </xf>
    <xf numFmtId="0" fontId="99" fillId="0" borderId="0" xfId="0" applyFont="1" applyAlignment="1">
      <alignment/>
    </xf>
    <xf numFmtId="0" fontId="99" fillId="0" borderId="13" xfId="0" applyFont="1" applyBorder="1" applyAlignment="1">
      <alignment horizontal="center" vertical="top"/>
    </xf>
    <xf numFmtId="0" fontId="99" fillId="0" borderId="12" xfId="0" applyFont="1" applyBorder="1" applyAlignment="1">
      <alignment horizontal="center" vertical="top"/>
    </xf>
    <xf numFmtId="0" fontId="99" fillId="33" borderId="12" xfId="0" applyFont="1" applyFill="1" applyBorder="1" applyAlignment="1">
      <alignment horizontal="center" vertical="top"/>
    </xf>
    <xf numFmtId="176" fontId="99" fillId="33" borderId="12" xfId="0" applyNumberFormat="1" applyFont="1" applyFill="1" applyBorder="1" applyAlignment="1">
      <alignment horizontal="center" vertical="top"/>
    </xf>
    <xf numFmtId="2" fontId="99" fillId="0" borderId="12" xfId="0" applyNumberFormat="1" applyFont="1" applyFill="1" applyBorder="1" applyAlignment="1">
      <alignment horizontal="center" vertical="top"/>
    </xf>
    <xf numFmtId="0" fontId="99" fillId="0" borderId="12" xfId="0" applyFont="1" applyBorder="1" applyAlignment="1">
      <alignment horizontal="center"/>
    </xf>
    <xf numFmtId="0" fontId="99" fillId="0" borderId="0" xfId="0" applyFont="1" applyAlignment="1">
      <alignment horizontal="center" vertical="top"/>
    </xf>
    <xf numFmtId="0" fontId="99" fillId="0" borderId="44" xfId="0" applyFont="1" applyFill="1" applyBorder="1" applyAlignment="1">
      <alignment vertical="top"/>
    </xf>
    <xf numFmtId="0" fontId="99" fillId="0" borderId="44" xfId="0" applyFont="1" applyFill="1" applyBorder="1" applyAlignment="1">
      <alignment vertical="top" wrapText="1"/>
    </xf>
    <xf numFmtId="0" fontId="99" fillId="0" borderId="15" xfId="0" applyFont="1" applyBorder="1" applyAlignment="1">
      <alignment horizontal="center" vertical="top"/>
    </xf>
    <xf numFmtId="0" fontId="99" fillId="0" borderId="10" xfId="0" applyFont="1" applyBorder="1" applyAlignment="1">
      <alignment horizontal="center" vertical="top"/>
    </xf>
    <xf numFmtId="0" fontId="99" fillId="0" borderId="11" xfId="0" applyFont="1" applyBorder="1" applyAlignment="1">
      <alignment horizontal="center" vertical="top"/>
    </xf>
    <xf numFmtId="0" fontId="99" fillId="0" borderId="47" xfId="0" applyFont="1" applyFill="1" applyBorder="1" applyAlignment="1">
      <alignment vertical="top"/>
    </xf>
    <xf numFmtId="0" fontId="99" fillId="0" borderId="41" xfId="0" applyFont="1" applyFill="1" applyBorder="1" applyAlignment="1">
      <alignment vertical="top"/>
    </xf>
    <xf numFmtId="0" fontId="100" fillId="0" borderId="13" xfId="0" applyFont="1" applyBorder="1" applyAlignment="1">
      <alignment horizontal="center" vertical="top" wrapText="1"/>
    </xf>
    <xf numFmtId="0" fontId="100" fillId="0" borderId="11" xfId="0" applyFont="1" applyBorder="1" applyAlignment="1">
      <alignment horizontal="center" vertical="top" wrapText="1"/>
    </xf>
    <xf numFmtId="0" fontId="100" fillId="0" borderId="28" xfId="0" applyFont="1" applyBorder="1" applyAlignment="1">
      <alignment horizontal="center" vertical="top" wrapText="1"/>
    </xf>
    <xf numFmtId="0" fontId="99" fillId="0" borderId="42" xfId="0" applyFont="1" applyBorder="1" applyAlignment="1">
      <alignment/>
    </xf>
    <xf numFmtId="0" fontId="113" fillId="0" borderId="28" xfId="0" applyFont="1" applyBorder="1" applyAlignment="1">
      <alignment horizontal="justify" vertical="top" wrapText="1"/>
    </xf>
    <xf numFmtId="0" fontId="113" fillId="0" borderId="30" xfId="0" applyFont="1" applyBorder="1" applyAlignment="1">
      <alignment horizontal="center" vertical="top" wrapText="1"/>
    </xf>
    <xf numFmtId="0" fontId="99" fillId="0" borderId="0" xfId="0" applyFont="1" applyBorder="1" applyAlignment="1">
      <alignment horizontal="left"/>
    </xf>
    <xf numFmtId="0" fontId="114" fillId="0" borderId="0" xfId="0" applyFont="1" applyAlignment="1">
      <alignment horizontal="left" vertical="top"/>
    </xf>
    <xf numFmtId="0" fontId="114" fillId="0" borderId="0" xfId="0" applyFont="1" applyAlignment="1">
      <alignment horizontal="center" vertical="top"/>
    </xf>
    <xf numFmtId="0" fontId="102" fillId="33" borderId="12" xfId="0" applyFont="1" applyFill="1" applyBorder="1" applyAlignment="1">
      <alignment horizontal="left" vertical="top" wrapText="1"/>
    </xf>
    <xf numFmtId="0" fontId="103" fillId="0" borderId="12" xfId="0" applyFont="1" applyBorder="1" applyAlignment="1">
      <alignment horizontal="right" vertical="top"/>
    </xf>
    <xf numFmtId="0" fontId="99" fillId="0" borderId="3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vertical="top" wrapText="1"/>
    </xf>
    <xf numFmtId="0" fontId="8" fillId="0" borderId="12" xfId="0" applyFont="1" applyBorder="1" applyAlignment="1">
      <alignment horizontal="center" vertical="top"/>
    </xf>
    <xf numFmtId="0" fontId="7" fillId="36" borderId="12" xfId="0" applyFont="1" applyFill="1" applyBorder="1" applyAlignment="1">
      <alignment vertical="top" wrapText="1"/>
    </xf>
    <xf numFmtId="0" fontId="0" fillId="36" borderId="27" xfId="0" applyFont="1" applyFill="1" applyBorder="1" applyAlignment="1">
      <alignment horizontal="left" vertical="top" wrapText="1"/>
    </xf>
    <xf numFmtId="0" fontId="48" fillId="36" borderId="12" xfId="0" applyFont="1" applyFill="1" applyBorder="1" applyAlignment="1">
      <alignment horizontal="left" vertical="center" wrapText="1"/>
    </xf>
    <xf numFmtId="0" fontId="0" fillId="36" borderId="27" xfId="0" applyFont="1" applyFill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left" vertical="top"/>
    </xf>
    <xf numFmtId="0" fontId="0" fillId="0" borderId="11" xfId="0" applyFont="1" applyBorder="1" applyAlignment="1">
      <alignment vertical="top"/>
    </xf>
    <xf numFmtId="0" fontId="7" fillId="36" borderId="36" xfId="0" applyFont="1" applyFill="1" applyBorder="1" applyAlignment="1">
      <alignment vertical="top" wrapText="1"/>
    </xf>
    <xf numFmtId="0" fontId="0" fillId="36" borderId="12" xfId="0" applyFont="1" applyFill="1" applyBorder="1" applyAlignment="1">
      <alignment horizontal="left" vertical="top" wrapText="1"/>
    </xf>
    <xf numFmtId="0" fontId="0" fillId="36" borderId="13" xfId="0" applyFont="1" applyFill="1" applyBorder="1" applyAlignment="1">
      <alignment horizontal="left" vertical="center" wrapText="1"/>
    </xf>
    <xf numFmtId="0" fontId="7" fillId="36" borderId="13" xfId="0" applyFont="1" applyFill="1" applyBorder="1" applyAlignment="1">
      <alignment horizontal="justify" vertical="top" wrapText="1"/>
    </xf>
    <xf numFmtId="0" fontId="7" fillId="36" borderId="12" xfId="0" applyFont="1" applyFill="1" applyBorder="1" applyAlignment="1">
      <alignment horizontal="justify" vertical="top" wrapText="1"/>
    </xf>
    <xf numFmtId="0" fontId="0" fillId="36" borderId="13" xfId="0" applyFont="1" applyFill="1" applyBorder="1" applyAlignment="1">
      <alignment horizontal="left" vertical="top" wrapText="1"/>
    </xf>
    <xf numFmtId="0" fontId="0" fillId="36" borderId="25" xfId="0" applyFont="1" applyFill="1" applyBorder="1" applyAlignment="1">
      <alignment horizontal="left" vertical="center" wrapText="1"/>
    </xf>
    <xf numFmtId="0" fontId="0" fillId="36" borderId="34" xfId="0" applyFont="1" applyFill="1" applyBorder="1" applyAlignment="1">
      <alignment horizontal="left" vertical="center" wrapText="1"/>
    </xf>
    <xf numFmtId="0" fontId="0" fillId="36" borderId="26" xfId="0" applyFont="1" applyFill="1" applyBorder="1" applyAlignment="1">
      <alignment horizontal="left" vertical="top" wrapText="1"/>
    </xf>
    <xf numFmtId="0" fontId="0" fillId="0" borderId="26" xfId="0" applyFont="1" applyFill="1" applyBorder="1" applyAlignment="1">
      <alignment horizontal="left" vertical="center" wrapText="1"/>
    </xf>
    <xf numFmtId="0" fontId="9" fillId="36" borderId="13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/>
    </xf>
    <xf numFmtId="0" fontId="1" fillId="33" borderId="0" xfId="0" applyFont="1" applyFill="1" applyBorder="1" applyAlignment="1">
      <alignment horizontal="center" vertical="top" wrapText="1"/>
    </xf>
    <xf numFmtId="0" fontId="21" fillId="0" borderId="0" xfId="0" applyFont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Font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32" fillId="0" borderId="0" xfId="0" applyFont="1" applyBorder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6" fillId="0" borderId="10" xfId="0" applyFont="1" applyBorder="1" applyAlignment="1">
      <alignment horizontal="center" vertical="top" wrapText="1"/>
    </xf>
    <xf numFmtId="0" fontId="9" fillId="35" borderId="34" xfId="0" applyFont="1" applyFill="1" applyBorder="1" applyAlignment="1">
      <alignment horizontal="center" vertical="top" wrapText="1"/>
    </xf>
    <xf numFmtId="0" fontId="9" fillId="35" borderId="43" xfId="0" applyFont="1" applyFill="1" applyBorder="1" applyAlignment="1">
      <alignment horizontal="center" vertical="top" wrapText="1"/>
    </xf>
    <xf numFmtId="0" fontId="9" fillId="35" borderId="19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32" fillId="0" borderId="0" xfId="0" applyFont="1" applyAlignment="1">
      <alignment horizontal="left" vertical="top" wrapText="1"/>
    </xf>
    <xf numFmtId="49" fontId="6" fillId="0" borderId="15" xfId="0" applyNumberFormat="1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49" fontId="0" fillId="0" borderId="0" xfId="0" applyNumberFormat="1" applyFont="1" applyBorder="1" applyAlignment="1">
      <alignment vertical="top"/>
    </xf>
    <xf numFmtId="0" fontId="8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/>
    </xf>
    <xf numFmtId="49" fontId="0" fillId="0" borderId="13" xfId="0" applyNumberFormat="1" applyFont="1" applyBorder="1" applyAlignment="1">
      <alignment vertical="top"/>
    </xf>
    <xf numFmtId="49" fontId="0" fillId="0" borderId="10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0" fillId="0" borderId="0" xfId="0" applyFont="1" applyAlignment="1">
      <alignment horizontal="left" vertical="top" wrapText="1"/>
    </xf>
    <xf numFmtId="0" fontId="8" fillId="35" borderId="34" xfId="0" applyFont="1" applyFill="1" applyBorder="1" applyAlignment="1">
      <alignment horizontal="left" vertical="top" wrapText="1"/>
    </xf>
    <xf numFmtId="0" fontId="0" fillId="35" borderId="43" xfId="0" applyFill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10" xfId="0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" fillId="0" borderId="47" xfId="0" applyFont="1" applyBorder="1" applyAlignment="1">
      <alignment horizontal="center" vertical="top"/>
    </xf>
    <xf numFmtId="0" fontId="0" fillId="0" borderId="47" xfId="0" applyBorder="1" applyAlignment="1">
      <alignment vertical="top"/>
    </xf>
    <xf numFmtId="0" fontId="8" fillId="0" borderId="0" xfId="0" applyFont="1" applyAlignment="1">
      <alignment horizontal="left" vertical="top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0" fillId="0" borderId="20" xfId="0" applyBorder="1" applyAlignment="1">
      <alignment horizontal="center" vertical="top" wrapText="1"/>
    </xf>
    <xf numFmtId="0" fontId="0" fillId="0" borderId="13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47" xfId="0" applyBorder="1" applyAlignment="1">
      <alignment horizontal="center" vertical="top"/>
    </xf>
    <xf numFmtId="0" fontId="6" fillId="0" borderId="51" xfId="0" applyFont="1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7" fillId="0" borderId="4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/>
    </xf>
    <xf numFmtId="49" fontId="0" fillId="0" borderId="64" xfId="0" applyNumberFormat="1" applyFont="1" applyFill="1" applyBorder="1" applyAlignment="1">
      <alignment horizontal="left"/>
    </xf>
    <xf numFmtId="49" fontId="0" fillId="0" borderId="65" xfId="0" applyNumberFormat="1" applyFont="1" applyFill="1" applyBorder="1" applyAlignment="1">
      <alignment horizontal="left"/>
    </xf>
    <xf numFmtId="0" fontId="8" fillId="35" borderId="34" xfId="0" applyFont="1" applyFill="1" applyBorder="1" applyAlignment="1">
      <alignment horizontal="left" vertical="center" wrapText="1"/>
    </xf>
    <xf numFmtId="0" fontId="0" fillId="35" borderId="43" xfId="0" applyFill="1" applyBorder="1" applyAlignment="1">
      <alignment horizontal="left" vertical="center" wrapText="1"/>
    </xf>
    <xf numFmtId="0" fontId="7" fillId="0" borderId="35" xfId="0" applyFont="1" applyBorder="1" applyAlignment="1">
      <alignment horizontal="left" vertical="top" wrapText="1"/>
    </xf>
    <xf numFmtId="0" fontId="7" fillId="0" borderId="39" xfId="0" applyFont="1" applyBorder="1" applyAlignment="1">
      <alignment horizontal="lef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/>
    </xf>
    <xf numFmtId="0" fontId="10" fillId="0" borderId="37" xfId="0" applyFont="1" applyBorder="1" applyAlignment="1">
      <alignment horizontal="left" vertical="top" wrapText="1"/>
    </xf>
    <xf numFmtId="0" fontId="10" fillId="0" borderId="39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/>
    </xf>
    <xf numFmtId="0" fontId="7" fillId="0" borderId="41" xfId="0" applyFont="1" applyFill="1" applyBorder="1" applyAlignment="1">
      <alignment horizontal="left" vertical="top" wrapText="1"/>
    </xf>
    <xf numFmtId="0" fontId="0" fillId="0" borderId="47" xfId="0" applyFill="1" applyBorder="1" applyAlignment="1">
      <alignment vertical="top" wrapText="1"/>
    </xf>
    <xf numFmtId="0" fontId="10" fillId="0" borderId="13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109" fillId="9" borderId="34" xfId="0" applyFont="1" applyFill="1" applyBorder="1" applyAlignment="1">
      <alignment vertical="top" wrapText="1"/>
    </xf>
    <xf numFmtId="0" fontId="109" fillId="9" borderId="43" xfId="0" applyFont="1" applyFill="1" applyBorder="1" applyAlignment="1">
      <alignment vertical="top" wrapText="1"/>
    </xf>
    <xf numFmtId="0" fontId="109" fillId="9" borderId="19" xfId="0" applyFont="1" applyFill="1" applyBorder="1" applyAlignment="1">
      <alignment vertical="top" wrapText="1"/>
    </xf>
    <xf numFmtId="0" fontId="11" fillId="34" borderId="34" xfId="0" applyFont="1" applyFill="1" applyBorder="1" applyAlignment="1">
      <alignment vertical="top" wrapText="1"/>
    </xf>
    <xf numFmtId="0" fontId="11" fillId="34" borderId="43" xfId="0" applyFont="1" applyFill="1" applyBorder="1" applyAlignment="1">
      <alignment vertical="top"/>
    </xf>
    <xf numFmtId="0" fontId="11" fillId="34" borderId="19" xfId="0" applyFont="1" applyFill="1" applyBorder="1" applyAlignment="1">
      <alignment vertical="top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49" fontId="6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0" fontId="0" fillId="0" borderId="13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Border="1" applyAlignment="1">
      <alignment/>
    </xf>
    <xf numFmtId="0" fontId="16" fillId="0" borderId="60" xfId="0" applyFont="1" applyBorder="1" applyAlignment="1">
      <alignment horizontal="left" vertical="top" wrapText="1"/>
    </xf>
    <xf numFmtId="0" fontId="0" fillId="0" borderId="66" xfId="0" applyBorder="1" applyAlignment="1">
      <alignment horizontal="left" vertical="top" wrapText="1"/>
    </xf>
    <xf numFmtId="0" fontId="12" fillId="34" borderId="12" xfId="0" applyFont="1" applyFill="1" applyBorder="1" applyAlignment="1">
      <alignment horizontal="left" vertical="top" wrapText="1"/>
    </xf>
    <xf numFmtId="0" fontId="19" fillId="34" borderId="12" xfId="0" applyFont="1" applyFill="1" applyBorder="1" applyAlignment="1">
      <alignment horizontal="left" vertical="top" wrapText="1"/>
    </xf>
    <xf numFmtId="0" fontId="9" fillId="35" borderId="12" xfId="0" applyFont="1" applyFill="1" applyBorder="1" applyAlignment="1">
      <alignment horizontal="justify" vertical="top" wrapText="1"/>
    </xf>
    <xf numFmtId="0" fontId="9" fillId="35" borderId="36" xfId="0" applyFont="1" applyFill="1" applyBorder="1" applyAlignment="1">
      <alignment horizontal="justify" vertical="top" wrapText="1"/>
    </xf>
    <xf numFmtId="0" fontId="0" fillId="0" borderId="11" xfId="0" applyBorder="1" applyAlignment="1">
      <alignment wrapText="1"/>
    </xf>
    <xf numFmtId="0" fontId="6" fillId="36" borderId="15" xfId="0" applyFont="1" applyFill="1" applyBorder="1" applyAlignment="1">
      <alignment horizontal="center" vertical="top" wrapText="1"/>
    </xf>
    <xf numFmtId="0" fontId="0" fillId="36" borderId="10" xfId="0" applyFont="1" applyFill="1" applyBorder="1" applyAlignment="1">
      <alignment horizontal="center" vertical="top" wrapText="1"/>
    </xf>
    <xf numFmtId="0" fontId="0" fillId="36" borderId="11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30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0" xfId="0" applyBorder="1" applyAlignment="1">
      <alignment horizontal="center" vertical="top"/>
    </xf>
    <xf numFmtId="0" fontId="0" fillId="0" borderId="15" xfId="0" applyFont="1" applyBorder="1" applyAlignment="1">
      <alignment wrapText="1"/>
    </xf>
    <xf numFmtId="0" fontId="0" fillId="0" borderId="10" xfId="0" applyBorder="1" applyAlignment="1">
      <alignment wrapText="1"/>
    </xf>
    <xf numFmtId="0" fontId="9" fillId="35" borderId="52" xfId="0" applyFont="1" applyFill="1" applyBorder="1" applyAlignment="1">
      <alignment horizontal="justify" vertical="top" wrapText="1"/>
    </xf>
    <xf numFmtId="0" fontId="9" fillId="35" borderId="47" xfId="0" applyFont="1" applyFill="1" applyBorder="1" applyAlignment="1">
      <alignment horizontal="justify" vertical="top" wrapText="1"/>
    </xf>
    <xf numFmtId="0" fontId="9" fillId="0" borderId="60" xfId="0" applyFont="1" applyBorder="1" applyAlignment="1">
      <alignment horizontal="left" wrapText="1"/>
    </xf>
    <xf numFmtId="0" fontId="9" fillId="0" borderId="66" xfId="0" applyFont="1" applyBorder="1" applyAlignment="1">
      <alignment horizontal="left" wrapText="1"/>
    </xf>
    <xf numFmtId="0" fontId="7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0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49" fontId="0" fillId="33" borderId="13" xfId="0" applyNumberFormat="1" applyFont="1" applyFill="1" applyBorder="1" applyAlignment="1">
      <alignment horizontal="left" vertical="top"/>
    </xf>
    <xf numFmtId="49" fontId="0" fillId="33" borderId="11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vertical="top" wrapText="1"/>
    </xf>
    <xf numFmtId="0" fontId="9" fillId="35" borderId="50" xfId="0" applyFont="1" applyFill="1" applyBorder="1" applyAlignment="1">
      <alignment horizontal="justify" vertical="top" wrapText="1"/>
    </xf>
    <xf numFmtId="0" fontId="9" fillId="35" borderId="44" xfId="0" applyFont="1" applyFill="1" applyBorder="1" applyAlignment="1">
      <alignment horizontal="justify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0" xfId="0" applyFont="1" applyBorder="1" applyAlignment="1">
      <alignment horizontal="left" vertical="top" wrapText="1"/>
    </xf>
    <xf numFmtId="0" fontId="7" fillId="36" borderId="13" xfId="0" applyFont="1" applyFill="1" applyBorder="1" applyAlignment="1">
      <alignment horizontal="center" vertical="top" wrapText="1"/>
    </xf>
    <xf numFmtId="0" fontId="7" fillId="36" borderId="20" xfId="0" applyFont="1" applyFill="1" applyBorder="1" applyAlignment="1">
      <alignment horizontal="center" vertical="top" wrapText="1"/>
    </xf>
    <xf numFmtId="49" fontId="7" fillId="38" borderId="62" xfId="0" applyNumberFormat="1" applyFont="1" applyFill="1" applyBorder="1" applyAlignment="1">
      <alignment horizontal="center" vertical="top" wrapText="1"/>
    </xf>
    <xf numFmtId="49" fontId="7" fillId="38" borderId="14" xfId="0" applyNumberFormat="1" applyFont="1" applyFill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7" fillId="0" borderId="38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36" borderId="15" xfId="0" applyFont="1" applyFill="1" applyBorder="1" applyAlignment="1">
      <alignment horizontal="center" vertical="top" wrapText="1"/>
    </xf>
    <xf numFmtId="0" fontId="7" fillId="36" borderId="10" xfId="0" applyFont="1" applyFill="1" applyBorder="1" applyAlignment="1">
      <alignment horizontal="center" vertical="top" wrapText="1"/>
    </xf>
    <xf numFmtId="49" fontId="7" fillId="0" borderId="35" xfId="0" applyNumberFormat="1" applyFont="1" applyBorder="1" applyAlignment="1">
      <alignment horizontal="center" vertical="top" wrapText="1"/>
    </xf>
    <xf numFmtId="49" fontId="7" fillId="0" borderId="36" xfId="0" applyNumberFormat="1" applyFont="1" applyBorder="1" applyAlignment="1">
      <alignment horizontal="center" vertical="top" wrapText="1"/>
    </xf>
    <xf numFmtId="0" fontId="7" fillId="36" borderId="11" xfId="0" applyFont="1" applyFill="1" applyBorder="1" applyAlignment="1">
      <alignment horizontal="center" vertical="top" wrapText="1"/>
    </xf>
    <xf numFmtId="49" fontId="7" fillId="37" borderId="45" xfId="0" applyNumberFormat="1" applyFont="1" applyFill="1" applyBorder="1" applyAlignment="1">
      <alignment horizontal="center" vertical="top" wrapText="1"/>
    </xf>
    <xf numFmtId="49" fontId="7" fillId="37" borderId="27" xfId="0" applyNumberFormat="1" applyFont="1" applyFill="1" applyBorder="1" applyAlignment="1">
      <alignment horizontal="center" vertical="top" wrapText="1"/>
    </xf>
    <xf numFmtId="49" fontId="7" fillId="37" borderId="67" xfId="0" applyNumberFormat="1" applyFont="1" applyFill="1" applyBorder="1" applyAlignment="1">
      <alignment horizontal="center" vertical="top" wrapText="1"/>
    </xf>
    <xf numFmtId="0" fontId="110" fillId="0" borderId="13" xfId="0" applyFont="1" applyBorder="1" applyAlignment="1">
      <alignment horizontal="center" vertical="top" wrapText="1"/>
    </xf>
    <xf numFmtId="0" fontId="110" fillId="0" borderId="10" xfId="0" applyFont="1" applyBorder="1" applyAlignment="1">
      <alignment horizontal="center" vertical="top" wrapText="1"/>
    </xf>
    <xf numFmtId="49" fontId="7" fillId="37" borderId="68" xfId="0" applyNumberFormat="1" applyFont="1" applyFill="1" applyBorder="1" applyAlignment="1">
      <alignment horizontal="center" vertical="top" wrapText="1"/>
    </xf>
    <xf numFmtId="49" fontId="7" fillId="37" borderId="32" xfId="0" applyNumberFormat="1" applyFont="1" applyFill="1" applyBorder="1" applyAlignment="1">
      <alignment horizontal="center" vertical="top" wrapText="1"/>
    </xf>
    <xf numFmtId="0" fontId="110" fillId="0" borderId="35" xfId="0" applyFont="1" applyBorder="1" applyAlignment="1">
      <alignment horizontal="center" vertical="top" wrapText="1"/>
    </xf>
    <xf numFmtId="0" fontId="110" fillId="0" borderId="39" xfId="0" applyFont="1" applyBorder="1" applyAlignment="1">
      <alignment horizontal="center" vertical="top" wrapText="1"/>
    </xf>
    <xf numFmtId="49" fontId="7" fillId="37" borderId="14" xfId="0" applyNumberFormat="1" applyFont="1" applyFill="1" applyBorder="1" applyAlignment="1">
      <alignment horizontal="center" vertical="top" wrapText="1"/>
    </xf>
    <xf numFmtId="0" fontId="110" fillId="0" borderId="38" xfId="0" applyFont="1" applyBorder="1" applyAlignment="1">
      <alignment horizontal="center" vertical="top" wrapText="1"/>
    </xf>
    <xf numFmtId="49" fontId="7" fillId="37" borderId="35" xfId="0" applyNumberFormat="1" applyFont="1" applyFill="1" applyBorder="1" applyAlignment="1">
      <alignment horizontal="center" vertical="top" wrapText="1"/>
    </xf>
    <xf numFmtId="49" fontId="7" fillId="37" borderId="38" xfId="0" applyNumberFormat="1" applyFont="1" applyFill="1" applyBorder="1" applyAlignment="1">
      <alignment horizontal="center" vertical="top" wrapText="1"/>
    </xf>
    <xf numFmtId="49" fontId="7" fillId="37" borderId="36" xfId="0" applyNumberFormat="1" applyFont="1" applyFill="1" applyBorder="1" applyAlignment="1">
      <alignment horizontal="center" vertical="top" wrapText="1"/>
    </xf>
    <xf numFmtId="0" fontId="115" fillId="0" borderId="13" xfId="0" applyFont="1" applyBorder="1" applyAlignment="1">
      <alignment horizontal="left" vertical="top" wrapText="1"/>
    </xf>
    <xf numFmtId="0" fontId="115" fillId="0" borderId="10" xfId="0" applyFont="1" applyBorder="1" applyAlignment="1">
      <alignment horizontal="left" vertical="top" wrapText="1"/>
    </xf>
    <xf numFmtId="0" fontId="115" fillId="0" borderId="11" xfId="0" applyFont="1" applyBorder="1" applyAlignment="1">
      <alignment horizontal="left" vertical="top" wrapText="1"/>
    </xf>
    <xf numFmtId="49" fontId="7" fillId="0" borderId="14" xfId="0" applyNumberFormat="1" applyFont="1" applyBorder="1" applyAlignment="1">
      <alignment horizontal="center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36" borderId="10" xfId="0" applyFill="1" applyBorder="1" applyAlignment="1">
      <alignment horizontal="center" vertical="top" wrapText="1"/>
    </xf>
    <xf numFmtId="0" fontId="0" fillId="36" borderId="20" xfId="0" applyFill="1" applyBorder="1" applyAlignment="1">
      <alignment horizontal="center" vertical="top" wrapText="1"/>
    </xf>
    <xf numFmtId="0" fontId="30" fillId="0" borderId="15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10" fillId="0" borderId="11" xfId="0" applyFont="1" applyBorder="1" applyAlignment="1">
      <alignment horizontal="center" vertical="top" wrapText="1"/>
    </xf>
    <xf numFmtId="0" fontId="7" fillId="35" borderId="52" xfId="0" applyFont="1" applyFill="1" applyBorder="1" applyAlignment="1">
      <alignment horizontal="justify" vertical="top" wrapText="1"/>
    </xf>
    <xf numFmtId="0" fontId="7" fillId="35" borderId="47" xfId="0" applyFont="1" applyFill="1" applyBorder="1" applyAlignment="1">
      <alignment horizontal="justify" vertical="top" wrapText="1"/>
    </xf>
    <xf numFmtId="0" fontId="7" fillId="35" borderId="26" xfId="0" applyFont="1" applyFill="1" applyBorder="1" applyAlignment="1">
      <alignment horizontal="justify" vertical="top" wrapText="1"/>
    </xf>
    <xf numFmtId="0" fontId="7" fillId="35" borderId="41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/>
    </xf>
    <xf numFmtId="0" fontId="9" fillId="0" borderId="34" xfId="0" applyFont="1" applyBorder="1" applyAlignment="1">
      <alignment horizontal="left" vertical="top" wrapText="1"/>
    </xf>
    <xf numFmtId="0" fontId="9" fillId="0" borderId="19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49" fontId="7" fillId="0" borderId="37" xfId="0" applyNumberFormat="1" applyFont="1" applyBorder="1" applyAlignment="1">
      <alignment horizontal="center" vertical="top" wrapText="1"/>
    </xf>
    <xf numFmtId="49" fontId="7" fillId="0" borderId="38" xfId="0" applyNumberFormat="1" applyFont="1" applyBorder="1" applyAlignment="1">
      <alignment horizontal="center" vertical="top" wrapText="1"/>
    </xf>
    <xf numFmtId="0" fontId="0" fillId="0" borderId="38" xfId="0" applyBorder="1" applyAlignment="1">
      <alignment/>
    </xf>
    <xf numFmtId="0" fontId="7" fillId="0" borderId="12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9" fillId="35" borderId="26" xfId="0" applyFont="1" applyFill="1" applyBorder="1" applyAlignment="1">
      <alignment horizontal="justify" vertical="top" wrapText="1"/>
    </xf>
    <xf numFmtId="0" fontId="9" fillId="35" borderId="41" xfId="0" applyFont="1" applyFill="1" applyBorder="1" applyAlignment="1">
      <alignment horizontal="justify" vertical="top" wrapText="1"/>
    </xf>
    <xf numFmtId="0" fontId="1" fillId="0" borderId="10" xfId="0" applyFont="1" applyBorder="1" applyAlignment="1">
      <alignment horizontal="left" wrapText="1"/>
    </xf>
    <xf numFmtId="0" fontId="0" fillId="0" borderId="13" xfId="0" applyFont="1" applyBorder="1" applyAlignment="1">
      <alignment vertical="top"/>
    </xf>
    <xf numFmtId="0" fontId="0" fillId="0" borderId="11" xfId="0" applyFont="1" applyBorder="1" applyAlignment="1">
      <alignment vertical="top"/>
    </xf>
    <xf numFmtId="49" fontId="5" fillId="34" borderId="34" xfId="0" applyNumberFormat="1" applyFont="1" applyFill="1" applyBorder="1" applyAlignment="1">
      <alignment horizontal="center" vertical="top"/>
    </xf>
    <xf numFmtId="49" fontId="9" fillId="34" borderId="19" xfId="0" applyNumberFormat="1" applyFont="1" applyFill="1" applyBorder="1" applyAlignment="1">
      <alignment horizontal="center" vertical="top"/>
    </xf>
    <xf numFmtId="0" fontId="7" fillId="0" borderId="15" xfId="0" applyFont="1" applyBorder="1" applyAlignment="1">
      <alignment horizontal="left" vertical="top" wrapText="1"/>
    </xf>
    <xf numFmtId="0" fontId="11" fillId="36" borderId="25" xfId="0" applyFont="1" applyFill="1" applyBorder="1" applyAlignment="1">
      <alignment vertical="top" wrapText="1"/>
    </xf>
    <xf numFmtId="0" fontId="11" fillId="36" borderId="58" xfId="0" applyFont="1" applyFill="1" applyBorder="1" applyAlignment="1">
      <alignment vertical="top" wrapText="1"/>
    </xf>
    <xf numFmtId="0" fontId="11" fillId="36" borderId="16" xfId="0" applyFont="1" applyFill="1" applyBorder="1" applyAlignment="1">
      <alignment vertical="top" wrapText="1"/>
    </xf>
    <xf numFmtId="0" fontId="4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0" fillId="0" borderId="12" xfId="0" applyNumberFormat="1" applyFont="1" applyBorder="1" applyAlignment="1">
      <alignment horizontal="left"/>
    </xf>
    <xf numFmtId="0" fontId="0" fillId="0" borderId="43" xfId="0" applyFont="1" applyBorder="1" applyAlignment="1">
      <alignment horizontal="left" vertical="top" wrapText="1"/>
    </xf>
    <xf numFmtId="0" fontId="8" fillId="0" borderId="43" xfId="0" applyFont="1" applyFill="1" applyBorder="1" applyAlignment="1">
      <alignment horizontal="left" vertical="top"/>
    </xf>
    <xf numFmtId="0" fontId="0" fillId="33" borderId="11" xfId="0" applyFont="1" applyFill="1" applyBorder="1" applyAlignment="1">
      <alignment horizontal="center" vertical="top"/>
    </xf>
    <xf numFmtId="2" fontId="0" fillId="0" borderId="12" xfId="0" applyNumberFormat="1" applyFont="1" applyBorder="1" applyAlignment="1">
      <alignment horizontal="center" vertical="top"/>
    </xf>
    <xf numFmtId="2" fontId="0" fillId="0" borderId="11" xfId="0" applyNumberFormat="1" applyFont="1" applyBorder="1" applyAlignment="1">
      <alignment horizontal="center" vertical="top"/>
    </xf>
    <xf numFmtId="2" fontId="7" fillId="0" borderId="57" xfId="0" applyNumberFormat="1" applyFont="1" applyBorder="1" applyAlignment="1">
      <alignment horizontal="center" vertical="top" wrapText="1"/>
    </xf>
    <xf numFmtId="2" fontId="7" fillId="0" borderId="11" xfId="0" applyNumberFormat="1" applyFont="1" applyBorder="1" applyAlignment="1">
      <alignment horizontal="center" vertical="top" wrapText="1"/>
    </xf>
    <xf numFmtId="176" fontId="0" fillId="33" borderId="34" xfId="0" applyNumberFormat="1" applyFont="1" applyFill="1" applyBorder="1" applyAlignment="1">
      <alignment horizontal="center" vertical="top"/>
    </xf>
    <xf numFmtId="0" fontId="0" fillId="33" borderId="34" xfId="0" applyFont="1" applyFill="1" applyBorder="1" applyAlignment="1">
      <alignment horizontal="center" vertical="top"/>
    </xf>
    <xf numFmtId="2" fontId="0" fillId="33" borderId="12" xfId="0" applyNumberFormat="1" applyFont="1" applyFill="1" applyBorder="1" applyAlignment="1">
      <alignment horizontal="center" vertical="top"/>
    </xf>
    <xf numFmtId="2" fontId="0" fillId="0" borderId="13" xfId="0" applyNumberFormat="1" applyFont="1" applyFill="1" applyBorder="1" applyAlignment="1">
      <alignment horizontal="center" vertical="top"/>
    </xf>
    <xf numFmtId="176" fontId="0" fillId="33" borderId="48" xfId="0" applyNumberFormat="1" applyFont="1" applyFill="1" applyBorder="1" applyAlignment="1">
      <alignment horizontal="center" vertical="top"/>
    </xf>
    <xf numFmtId="2" fontId="0" fillId="0" borderId="59" xfId="0" applyNumberFormat="1" applyFont="1" applyBorder="1" applyAlignment="1">
      <alignment horizontal="center" vertical="top"/>
    </xf>
    <xf numFmtId="2" fontId="0" fillId="0" borderId="0" xfId="0" applyNumberFormat="1" applyFont="1" applyBorder="1" applyAlignment="1">
      <alignment horizontal="center" vertical="top"/>
    </xf>
    <xf numFmtId="2" fontId="0" fillId="0" borderId="43" xfId="0" applyNumberFormat="1" applyFont="1" applyBorder="1" applyAlignment="1">
      <alignment horizontal="center" vertical="top"/>
    </xf>
    <xf numFmtId="2" fontId="0" fillId="0" borderId="58" xfId="0" applyNumberFormat="1" applyFont="1" applyBorder="1" applyAlignment="1">
      <alignment horizontal="center" vertical="top"/>
    </xf>
    <xf numFmtId="2" fontId="0" fillId="0" borderId="12" xfId="0" applyNumberFormat="1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vertical="top"/>
    </xf>
    <xf numFmtId="0" fontId="9" fillId="0" borderId="40" xfId="0" applyFont="1" applyBorder="1" applyAlignment="1">
      <alignment horizontal="center" vertical="top"/>
    </xf>
    <xf numFmtId="0" fontId="0" fillId="0" borderId="44" xfId="0" applyFont="1" applyFill="1" applyBorder="1" applyAlignment="1">
      <alignment vertical="top" wrapText="1"/>
    </xf>
    <xf numFmtId="0" fontId="0" fillId="33" borderId="48" xfId="0" applyFont="1" applyFill="1" applyBorder="1" applyAlignment="1">
      <alignment horizontal="center" vertical="top"/>
    </xf>
    <xf numFmtId="0" fontId="9" fillId="0" borderId="39" xfId="0" applyFont="1" applyBorder="1" applyAlignment="1">
      <alignment horizontal="center" vertical="top"/>
    </xf>
    <xf numFmtId="0" fontId="9" fillId="0" borderId="40" xfId="0" applyFont="1" applyFill="1" applyBorder="1" applyAlignment="1">
      <alignment horizontal="center" vertical="top"/>
    </xf>
    <xf numFmtId="0" fontId="9" fillId="0" borderId="2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20" xfId="0" applyFont="1" applyBorder="1" applyAlignment="1">
      <alignment horizontal="center" vertical="top"/>
    </xf>
    <xf numFmtId="0" fontId="0" fillId="0" borderId="47" xfId="0" applyFont="1" applyFill="1" applyBorder="1" applyAlignment="1">
      <alignment vertical="top"/>
    </xf>
    <xf numFmtId="0" fontId="0" fillId="0" borderId="41" xfId="0" applyFont="1" applyFill="1" applyBorder="1" applyAlignment="1">
      <alignment vertical="top"/>
    </xf>
    <xf numFmtId="0" fontId="0" fillId="0" borderId="37" xfId="0" applyFont="1" applyBorder="1" applyAlignment="1">
      <alignment horizontal="center" vertical="top"/>
    </xf>
    <xf numFmtId="0" fontId="7" fillId="0" borderId="17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/>
    </xf>
    <xf numFmtId="0" fontId="0" fillId="0" borderId="55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Эркер">
      <a:dk1>
        <a:sysClr val="windowText" lastClr="000000"/>
      </a:dk1>
      <a:lt1>
        <a:sysClr val="window" lastClr="FFFFFF"/>
      </a:lt1>
      <a:dk2>
        <a:srgbClr val="575F6D"/>
      </a:dk2>
      <a:lt2>
        <a:srgbClr val="FFF39D"/>
      </a:lt2>
      <a:accent1>
        <a:srgbClr val="FE8637"/>
      </a:accent1>
      <a:accent2>
        <a:srgbClr val="7598D9"/>
      </a:accent2>
      <a:accent3>
        <a:srgbClr val="B32C16"/>
      </a:accent3>
      <a:accent4>
        <a:srgbClr val="F5CD2D"/>
      </a:accent4>
      <a:accent5>
        <a:srgbClr val="AEBAD5"/>
      </a:accent5>
      <a:accent6>
        <a:srgbClr val="777C84"/>
      </a:accent6>
      <a:hlink>
        <a:srgbClr val="D2611C"/>
      </a:hlink>
      <a:folHlink>
        <a:srgbClr val="3B435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N17"/>
  <sheetViews>
    <sheetView zoomScalePageLayoutView="0" workbookViewId="0" topLeftCell="A1">
      <selection activeCell="A8" sqref="A8:N8"/>
    </sheetView>
  </sheetViews>
  <sheetFormatPr defaultColWidth="9.140625" defaultRowHeight="12.75"/>
  <sheetData>
    <row r="5" ht="12.75">
      <c r="I5" t="s">
        <v>107</v>
      </c>
    </row>
    <row r="8" spans="1:14" ht="198" customHeight="1">
      <c r="A8" s="795" t="s">
        <v>1343</v>
      </c>
      <c r="B8" s="796"/>
      <c r="C8" s="796"/>
      <c r="D8" s="796"/>
      <c r="E8" s="796"/>
      <c r="F8" s="796"/>
      <c r="G8" s="796"/>
      <c r="H8" s="796"/>
      <c r="I8" s="796"/>
      <c r="J8" s="797"/>
      <c r="K8" s="797"/>
      <c r="L8" s="797"/>
      <c r="M8" s="797"/>
      <c r="N8" s="797"/>
    </row>
    <row r="15" ht="15.75">
      <c r="I15" s="341" t="s">
        <v>1344</v>
      </c>
    </row>
    <row r="16" ht="15.75">
      <c r="I16" s="341" t="s">
        <v>175</v>
      </c>
    </row>
    <row r="17" ht="15.75">
      <c r="I17" s="341" t="s">
        <v>1345</v>
      </c>
    </row>
  </sheetData>
  <sheetProtection/>
  <mergeCells count="1">
    <mergeCell ref="A8:N8"/>
  </mergeCells>
  <printOptions/>
  <pageMargins left="0.98425196850393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13"/>
  <sheetViews>
    <sheetView zoomScale="75" zoomScaleNormal="75" workbookViewId="0" topLeftCell="A22">
      <selection activeCell="A46" sqref="A46:L83"/>
    </sheetView>
  </sheetViews>
  <sheetFormatPr defaultColWidth="9.140625" defaultRowHeight="12.75"/>
  <cols>
    <col min="1" max="1" width="9.140625" style="123" customWidth="1"/>
    <col min="2" max="2" width="24.00390625" style="1" customWidth="1"/>
    <col min="3" max="3" width="39.140625" style="1" customWidth="1"/>
    <col min="4" max="4" width="31.140625" style="1" customWidth="1"/>
    <col min="5" max="5" width="14.28125" style="300" customWidth="1"/>
    <col min="6" max="6" width="15.7109375" style="92" customWidth="1"/>
    <col min="7" max="7" width="15.421875" style="92" customWidth="1"/>
    <col min="8" max="8" width="12.00390625" style="92" customWidth="1"/>
    <col min="9" max="9" width="12.57421875" style="298" customWidth="1"/>
    <col min="10" max="10" width="20.421875" style="92" customWidth="1"/>
    <col min="11" max="11" width="15.57421875" style="1" customWidth="1"/>
    <col min="12" max="12" width="12.8515625" style="0" customWidth="1"/>
  </cols>
  <sheetData>
    <row r="1" spans="8:12" ht="12.75" hidden="1">
      <c r="H1" s="830" t="s">
        <v>648</v>
      </c>
      <c r="I1" s="831"/>
      <c r="J1" s="831"/>
      <c r="K1" s="831"/>
      <c r="L1" s="831"/>
    </row>
    <row r="2" spans="8:12" ht="12.75" hidden="1">
      <c r="H2" s="292"/>
      <c r="I2" s="830" t="s">
        <v>175</v>
      </c>
      <c r="J2" s="831"/>
      <c r="K2" s="831"/>
      <c r="L2" s="831"/>
    </row>
    <row r="3" spans="8:12" ht="12.75" hidden="1">
      <c r="H3" s="292"/>
      <c r="I3" s="830" t="s">
        <v>176</v>
      </c>
      <c r="J3" s="831"/>
      <c r="K3" s="831"/>
      <c r="L3" s="831"/>
    </row>
    <row r="4" spans="1:11" ht="18" hidden="1">
      <c r="A4" s="826"/>
      <c r="B4" s="827"/>
      <c r="C4" s="827"/>
      <c r="D4" s="827"/>
      <c r="E4" s="827"/>
      <c r="F4" s="827"/>
      <c r="G4" s="827"/>
      <c r="H4" s="827"/>
      <c r="I4" s="827"/>
      <c r="J4" s="827"/>
      <c r="K4" s="827"/>
    </row>
    <row r="5" spans="1:12" ht="27" customHeight="1">
      <c r="A5" s="450"/>
      <c r="B5" s="221"/>
      <c r="C5" s="221"/>
      <c r="D5" s="221"/>
      <c r="E5" s="221"/>
      <c r="F5" s="221"/>
      <c r="G5" s="221"/>
      <c r="H5" s="798" t="s">
        <v>1449</v>
      </c>
      <c r="I5" s="798"/>
      <c r="J5" s="798"/>
      <c r="K5" s="798"/>
      <c r="L5" s="798"/>
    </row>
    <row r="6" spans="1:11" ht="18.75" thickBot="1">
      <c r="A6" s="829" t="s">
        <v>1446</v>
      </c>
      <c r="B6" s="797"/>
      <c r="C6" s="797"/>
      <c r="D6" s="797"/>
      <c r="E6" s="797"/>
      <c r="F6" s="797"/>
      <c r="G6" s="797"/>
      <c r="H6" s="797"/>
      <c r="I6" s="797"/>
      <c r="J6" s="797"/>
      <c r="K6" s="797"/>
    </row>
    <row r="7" spans="1:11" ht="18.75" hidden="1" thickBot="1">
      <c r="A7" s="832"/>
      <c r="B7" s="833"/>
      <c r="C7" s="833"/>
      <c r="D7" s="833"/>
      <c r="E7" s="833"/>
      <c r="F7" s="833"/>
      <c r="G7" s="833"/>
      <c r="H7" s="833"/>
      <c r="I7" s="833"/>
      <c r="J7" s="833"/>
      <c r="K7" s="833"/>
    </row>
    <row r="8" spans="1:12" ht="12.75">
      <c r="A8" s="810" t="s">
        <v>393</v>
      </c>
      <c r="B8" s="799" t="s">
        <v>392</v>
      </c>
      <c r="C8" s="799" t="s">
        <v>394</v>
      </c>
      <c r="D8" s="799" t="s">
        <v>337</v>
      </c>
      <c r="E8" s="799" t="s">
        <v>336</v>
      </c>
      <c r="F8" s="799" t="s">
        <v>390</v>
      </c>
      <c r="G8" s="799" t="s">
        <v>630</v>
      </c>
      <c r="H8" s="799" t="s">
        <v>391</v>
      </c>
      <c r="I8" s="799" t="s">
        <v>572</v>
      </c>
      <c r="J8" s="799" t="s">
        <v>189</v>
      </c>
      <c r="K8" s="799" t="s">
        <v>1339</v>
      </c>
      <c r="L8" s="819" t="s">
        <v>334</v>
      </c>
    </row>
    <row r="9" spans="1:12" ht="12.75">
      <c r="A9" s="811"/>
      <c r="B9" s="800"/>
      <c r="C9" s="800"/>
      <c r="D9" s="800"/>
      <c r="E9" s="800"/>
      <c r="F9" s="800"/>
      <c r="G9" s="800"/>
      <c r="H9" s="800"/>
      <c r="I9" s="800"/>
      <c r="J9" s="828"/>
      <c r="K9" s="800"/>
      <c r="L9" s="820"/>
    </row>
    <row r="10" spans="1:12" ht="12.75">
      <c r="A10" s="812"/>
      <c r="B10" s="801"/>
      <c r="C10" s="801"/>
      <c r="D10" s="801"/>
      <c r="E10" s="801"/>
      <c r="F10" s="801"/>
      <c r="G10" s="801"/>
      <c r="H10" s="801"/>
      <c r="I10" s="801"/>
      <c r="J10" s="836"/>
      <c r="K10" s="801"/>
      <c r="L10" s="821"/>
    </row>
    <row r="11" spans="1:12" ht="12.75">
      <c r="A11" s="57">
        <v>1</v>
      </c>
      <c r="B11" s="57">
        <v>2</v>
      </c>
      <c r="C11" s="57">
        <v>3</v>
      </c>
      <c r="D11" s="57">
        <v>4</v>
      </c>
      <c r="E11" s="238">
        <v>5</v>
      </c>
      <c r="F11" s="57">
        <v>6</v>
      </c>
      <c r="G11" s="57">
        <v>7</v>
      </c>
      <c r="H11" s="57">
        <v>8</v>
      </c>
      <c r="I11" s="275">
        <v>9</v>
      </c>
      <c r="J11" s="57">
        <v>10</v>
      </c>
      <c r="K11" s="57">
        <v>11</v>
      </c>
      <c r="L11" s="57">
        <v>12</v>
      </c>
    </row>
    <row r="12" spans="1:12" ht="12.75">
      <c r="A12" s="112"/>
      <c r="B12" s="5"/>
      <c r="C12" s="5"/>
      <c r="D12" s="5"/>
      <c r="E12" s="213"/>
      <c r="F12" s="4"/>
      <c r="G12" s="4"/>
      <c r="H12" s="4"/>
      <c r="I12" s="13"/>
      <c r="J12" s="258"/>
      <c r="K12" s="57"/>
      <c r="L12" s="158"/>
    </row>
    <row r="13" spans="1:12" ht="0.75" customHeight="1">
      <c r="A13" s="529"/>
      <c r="B13" s="530"/>
      <c r="C13" s="530"/>
      <c r="D13" s="190"/>
      <c r="E13" s="477"/>
      <c r="F13" s="478"/>
      <c r="G13" s="27"/>
      <c r="H13" s="57"/>
      <c r="I13" s="357"/>
      <c r="J13" s="258"/>
      <c r="K13" s="57"/>
      <c r="L13" s="158"/>
    </row>
    <row r="14" spans="1:12" ht="36" customHeight="1">
      <c r="A14" s="577" t="s">
        <v>633</v>
      </c>
      <c r="B14" s="578" t="s">
        <v>184</v>
      </c>
      <c r="C14" s="579"/>
      <c r="D14" s="387"/>
      <c r="E14" s="573"/>
      <c r="F14" s="574"/>
      <c r="G14" s="39"/>
      <c r="H14" s="158"/>
      <c r="I14" s="357"/>
      <c r="J14" s="258"/>
      <c r="K14" s="57"/>
      <c r="L14" s="158"/>
    </row>
    <row r="15" spans="1:12" ht="31.5" customHeight="1">
      <c r="A15" s="548" t="s">
        <v>1431</v>
      </c>
      <c r="B15" s="154" t="s">
        <v>1432</v>
      </c>
      <c r="C15" s="60"/>
      <c r="D15" s="60"/>
      <c r="E15" s="336"/>
      <c r="F15" s="79"/>
      <c r="G15" s="304"/>
      <c r="H15" s="79"/>
      <c r="I15" s="746"/>
      <c r="J15" s="254"/>
      <c r="K15" s="57"/>
      <c r="L15" s="127"/>
    </row>
    <row r="16" spans="1:12" ht="38.25" customHeight="1">
      <c r="A16" s="548"/>
      <c r="B16" s="154" t="s">
        <v>1433</v>
      </c>
      <c r="C16" s="60" t="s">
        <v>1441</v>
      </c>
      <c r="D16" s="60"/>
      <c r="E16" s="336"/>
      <c r="F16" s="79"/>
      <c r="G16" s="304"/>
      <c r="H16" s="79"/>
      <c r="I16" s="746">
        <v>9990</v>
      </c>
      <c r="J16" s="343"/>
      <c r="K16" s="599"/>
      <c r="L16" s="39"/>
    </row>
    <row r="17" spans="1:13" ht="31.5" customHeight="1">
      <c r="A17" s="548"/>
      <c r="B17" s="154" t="s">
        <v>1434</v>
      </c>
      <c r="C17" s="60" t="s">
        <v>1441</v>
      </c>
      <c r="D17" s="60"/>
      <c r="E17" s="336"/>
      <c r="F17" s="79"/>
      <c r="G17" s="304"/>
      <c r="H17" s="79"/>
      <c r="I17" s="746">
        <v>19900</v>
      </c>
      <c r="J17" s="598"/>
      <c r="K17" s="57"/>
      <c r="L17" s="471"/>
      <c r="M17" s="322"/>
    </row>
    <row r="18" spans="1:12" ht="26.25" customHeight="1">
      <c r="A18" s="548"/>
      <c r="B18" s="154" t="s">
        <v>1435</v>
      </c>
      <c r="C18" s="5" t="s">
        <v>1441</v>
      </c>
      <c r="D18" s="60"/>
      <c r="E18" s="336"/>
      <c r="F18" s="79"/>
      <c r="G18" s="304"/>
      <c r="H18" s="79"/>
      <c r="I18" s="746">
        <v>7390</v>
      </c>
      <c r="J18" s="470"/>
      <c r="K18" s="182"/>
      <c r="L18" s="53"/>
    </row>
    <row r="19" spans="1:12" ht="26.25" customHeight="1">
      <c r="A19" s="548"/>
      <c r="B19" s="154" t="s">
        <v>1436</v>
      </c>
      <c r="C19" s="60" t="s">
        <v>1441</v>
      </c>
      <c r="D19" s="60"/>
      <c r="E19" s="336"/>
      <c r="F19" s="79"/>
      <c r="G19" s="304"/>
      <c r="H19" s="79"/>
      <c r="I19" s="746">
        <v>24990</v>
      </c>
      <c r="J19" s="264"/>
      <c r="K19" s="470"/>
      <c r="L19" s="589"/>
    </row>
    <row r="20" spans="1:12" s="221" customFormat="1" ht="24.75" customHeight="1">
      <c r="A20" s="548"/>
      <c r="B20" s="154" t="s">
        <v>1437</v>
      </c>
      <c r="C20" s="60" t="s">
        <v>1441</v>
      </c>
      <c r="D20" s="60"/>
      <c r="E20" s="336"/>
      <c r="F20" s="79"/>
      <c r="G20" s="304"/>
      <c r="H20" s="79"/>
      <c r="I20" s="746">
        <v>8999</v>
      </c>
      <c r="J20" s="597"/>
      <c r="K20" s="423"/>
      <c r="L20" s="352"/>
    </row>
    <row r="21" spans="1:14" ht="24" customHeight="1">
      <c r="A21" s="548"/>
      <c r="B21" s="154" t="s">
        <v>1438</v>
      </c>
      <c r="C21" s="5" t="s">
        <v>1441</v>
      </c>
      <c r="D21" s="60"/>
      <c r="E21" s="336"/>
      <c r="F21" s="79"/>
      <c r="G21" s="304"/>
      <c r="H21" s="79"/>
      <c r="I21" s="746">
        <v>13390</v>
      </c>
      <c r="J21" s="348"/>
      <c r="K21" s="596"/>
      <c r="L21" s="245"/>
      <c r="M21" s="241"/>
      <c r="N21" s="241"/>
    </row>
    <row r="22" spans="1:12" ht="39" customHeight="1" thickBot="1">
      <c r="A22" s="548"/>
      <c r="B22" s="154" t="s">
        <v>1439</v>
      </c>
      <c r="C22" s="60" t="s">
        <v>1441</v>
      </c>
      <c r="D22" s="60"/>
      <c r="E22" s="336"/>
      <c r="F22" s="79"/>
      <c r="G22" s="304"/>
      <c r="H22" s="79"/>
      <c r="I22" s="746">
        <v>9690</v>
      </c>
      <c r="J22" s="213"/>
      <c r="K22" s="473"/>
      <c r="L22" s="64"/>
    </row>
    <row r="23" spans="1:12" ht="24.75" thickBot="1">
      <c r="A23" s="548"/>
      <c r="B23" s="154" t="s">
        <v>1440</v>
      </c>
      <c r="C23" s="60" t="s">
        <v>1441</v>
      </c>
      <c r="D23" s="60"/>
      <c r="E23" s="336"/>
      <c r="F23" s="79"/>
      <c r="G23" s="304"/>
      <c r="H23" s="79"/>
      <c r="I23" s="746">
        <v>93800</v>
      </c>
      <c r="J23" s="359"/>
      <c r="K23" s="57"/>
      <c r="L23" s="64"/>
    </row>
    <row r="24" spans="1:12" ht="54" customHeight="1">
      <c r="A24" s="824" t="s">
        <v>578</v>
      </c>
      <c r="B24" s="825"/>
      <c r="C24" s="825"/>
      <c r="D24" s="825"/>
      <c r="E24" s="825"/>
      <c r="F24" s="825"/>
      <c r="G24" s="447"/>
      <c r="H24" s="363"/>
      <c r="I24" s="368"/>
      <c r="J24" s="359"/>
      <c r="K24" s="57"/>
      <c r="L24" s="64"/>
    </row>
    <row r="25" spans="1:12" ht="42" customHeight="1">
      <c r="A25" s="346"/>
      <c r="B25" s="60" t="s">
        <v>1429</v>
      </c>
      <c r="C25" s="11" t="s">
        <v>1430</v>
      </c>
      <c r="D25" s="128"/>
      <c r="E25" s="649">
        <v>101081579</v>
      </c>
      <c r="F25" s="90"/>
      <c r="G25" s="130"/>
      <c r="H25" s="130"/>
      <c r="I25" s="745">
        <v>97000</v>
      </c>
      <c r="J25" s="222"/>
      <c r="K25" s="57"/>
      <c r="L25" s="64"/>
    </row>
    <row r="26" spans="1:12" ht="15">
      <c r="A26" s="346"/>
      <c r="B26" s="156"/>
      <c r="C26" s="60"/>
      <c r="D26" s="387"/>
      <c r="E26" s="336"/>
      <c r="F26" s="363"/>
      <c r="G26" s="447"/>
      <c r="H26" s="363"/>
      <c r="I26" s="368"/>
      <c r="J26" s="222"/>
      <c r="K26" s="57"/>
      <c r="L26" s="64"/>
    </row>
    <row r="27" spans="1:12" ht="15">
      <c r="A27" s="346"/>
      <c r="B27" s="156"/>
      <c r="C27" s="60"/>
      <c r="D27" s="387"/>
      <c r="E27" s="336"/>
      <c r="F27" s="363"/>
      <c r="G27" s="447"/>
      <c r="H27" s="363"/>
      <c r="I27" s="368"/>
      <c r="J27" s="222"/>
      <c r="K27" s="57"/>
      <c r="L27" s="64"/>
    </row>
    <row r="28" spans="1:12" ht="15">
      <c r="A28" s="346"/>
      <c r="B28" s="156"/>
      <c r="C28" s="60"/>
      <c r="D28" s="387"/>
      <c r="E28" s="336"/>
      <c r="F28" s="363"/>
      <c r="G28" s="447"/>
      <c r="H28" s="363"/>
      <c r="I28" s="368"/>
      <c r="J28" s="222"/>
      <c r="K28" s="57"/>
      <c r="L28" s="64"/>
    </row>
    <row r="29" spans="1:12" ht="15">
      <c r="A29" s="346"/>
      <c r="B29" s="156"/>
      <c r="C29" s="60"/>
      <c r="D29" s="387"/>
      <c r="E29" s="336"/>
      <c r="F29" s="363"/>
      <c r="G29" s="447"/>
      <c r="H29" s="363"/>
      <c r="I29" s="368"/>
      <c r="J29" s="222"/>
      <c r="K29" s="57"/>
      <c r="L29" s="64"/>
    </row>
    <row r="30" spans="1:12" ht="15">
      <c r="A30" s="346"/>
      <c r="B30" s="156"/>
      <c r="C30" s="60"/>
      <c r="D30" s="387"/>
      <c r="E30" s="336"/>
      <c r="F30" s="363"/>
      <c r="G30" s="447"/>
      <c r="H30" s="363"/>
      <c r="I30" s="368"/>
      <c r="J30" s="222"/>
      <c r="K30" s="57"/>
      <c r="L30" s="64"/>
    </row>
    <row r="31" spans="1:12" ht="15">
      <c r="A31" s="346"/>
      <c r="B31" s="156"/>
      <c r="C31" s="60"/>
      <c r="D31" s="387"/>
      <c r="E31" s="336"/>
      <c r="F31" s="363"/>
      <c r="G31" s="447"/>
      <c r="H31" s="363"/>
      <c r="I31" s="368"/>
      <c r="J31" s="222"/>
      <c r="K31" s="57"/>
      <c r="L31" s="64"/>
    </row>
    <row r="32" spans="1:12" ht="15">
      <c r="A32" s="346"/>
      <c r="B32" s="156"/>
      <c r="C32" s="60"/>
      <c r="D32" s="387"/>
      <c r="E32" s="336"/>
      <c r="F32" s="27"/>
      <c r="G32" s="27"/>
      <c r="H32" s="27"/>
      <c r="I32" s="431"/>
      <c r="J32" s="213"/>
      <c r="K32" s="57"/>
      <c r="L32" s="64"/>
    </row>
    <row r="33" spans="1:12" ht="15">
      <c r="A33" s="575"/>
      <c r="B33" s="156"/>
      <c r="C33" s="387"/>
      <c r="D33" s="387"/>
      <c r="E33" s="205"/>
      <c r="F33" s="39"/>
      <c r="G33" s="39"/>
      <c r="H33" s="39"/>
      <c r="I33" s="622"/>
      <c r="J33" s="223"/>
      <c r="K33" s="158"/>
      <c r="L33" s="30"/>
    </row>
    <row r="34" spans="1:12" ht="15">
      <c r="A34" s="112"/>
      <c r="B34" s="154"/>
      <c r="C34" s="60"/>
      <c r="D34" s="60"/>
      <c r="E34" s="336"/>
      <c r="F34" s="27"/>
      <c r="G34" s="27"/>
      <c r="H34" s="27"/>
      <c r="I34" s="431"/>
      <c r="J34" s="213"/>
      <c r="K34" s="57"/>
      <c r="L34" s="64"/>
    </row>
    <row r="35" spans="1:12" ht="15">
      <c r="A35" s="445"/>
      <c r="B35" s="623"/>
      <c r="C35" s="624"/>
      <c r="D35" s="624"/>
      <c r="E35" s="625"/>
      <c r="F35" s="77"/>
      <c r="G35" s="77"/>
      <c r="H35" s="77"/>
      <c r="I35" s="576"/>
      <c r="J35" s="452"/>
      <c r="K35" s="322"/>
      <c r="L35" s="202"/>
    </row>
    <row r="36" spans="1:12" ht="15">
      <c r="A36" s="445"/>
      <c r="B36" s="623"/>
      <c r="C36" s="624"/>
      <c r="D36" s="624"/>
      <c r="E36" s="625"/>
      <c r="F36" s="77"/>
      <c r="G36" s="77"/>
      <c r="H36" s="77"/>
      <c r="I36" s="576"/>
      <c r="J36" s="452"/>
      <c r="K36" s="322"/>
      <c r="L36" s="202"/>
    </row>
    <row r="37" spans="1:4" ht="14.25" customHeight="1">
      <c r="A37" s="146"/>
      <c r="B37" s="524" t="s">
        <v>920</v>
      </c>
      <c r="C37" s="524"/>
      <c r="D37" s="523" t="s">
        <v>1332</v>
      </c>
    </row>
    <row r="38" spans="1:11" ht="16.5">
      <c r="A38" s="146"/>
      <c r="B38" s="524" t="s">
        <v>921</v>
      </c>
      <c r="C38" s="524"/>
      <c r="D38" s="524"/>
      <c r="E38" s="144"/>
      <c r="F38" s="148"/>
      <c r="G38" s="834"/>
      <c r="H38" s="834"/>
      <c r="I38" s="835"/>
      <c r="J38" s="835"/>
      <c r="K38" s="147"/>
    </row>
    <row r="39" spans="1:11" ht="16.5">
      <c r="A39" s="146"/>
      <c r="B39" s="802" t="s">
        <v>1333</v>
      </c>
      <c r="C39" s="802"/>
      <c r="D39" s="523" t="s">
        <v>562</v>
      </c>
      <c r="E39" s="301"/>
      <c r="F39" s="148"/>
      <c r="G39" s="148"/>
      <c r="H39" s="148"/>
      <c r="I39" s="290"/>
      <c r="J39" s="145"/>
      <c r="K39" s="147"/>
    </row>
    <row r="40" spans="1:11" ht="39" customHeight="1">
      <c r="A40" s="146"/>
      <c r="B40" s="809" t="s">
        <v>1342</v>
      </c>
      <c r="C40" s="809"/>
      <c r="D40" s="523" t="s">
        <v>816</v>
      </c>
      <c r="E40" s="301"/>
      <c r="F40" s="148"/>
      <c r="G40" s="148"/>
      <c r="H40" s="148"/>
      <c r="I40" s="290"/>
      <c r="J40" s="145"/>
      <c r="K40" s="147"/>
    </row>
    <row r="41" spans="1:11" ht="14.25">
      <c r="A41" s="146"/>
      <c r="B41" s="147"/>
      <c r="C41" s="446"/>
      <c r="E41" s="301"/>
      <c r="F41" s="148"/>
      <c r="G41" s="148"/>
      <c r="H41" s="148"/>
      <c r="I41" s="290"/>
      <c r="J41" s="145"/>
      <c r="K41" s="147"/>
    </row>
    <row r="42" spans="1:11" ht="0.75" customHeight="1">
      <c r="A42" s="146"/>
      <c r="B42" s="147"/>
      <c r="C42" s="446"/>
      <c r="D42" s="208"/>
      <c r="E42" s="301"/>
      <c r="F42" s="148"/>
      <c r="G42" s="148"/>
      <c r="H42" s="148"/>
      <c r="I42" s="290"/>
      <c r="J42" s="145"/>
      <c r="K42" s="147"/>
    </row>
    <row r="43" spans="1:11" ht="14.25" hidden="1">
      <c r="A43" s="146"/>
      <c r="B43" s="147"/>
      <c r="C43" s="446"/>
      <c r="D43" s="208"/>
      <c r="E43" s="301"/>
      <c r="F43" s="148"/>
      <c r="G43" s="148"/>
      <c r="H43" s="148"/>
      <c r="I43" s="290"/>
      <c r="J43" s="145"/>
      <c r="K43" s="147"/>
    </row>
    <row r="44" spans="1:11" ht="14.25" hidden="1">
      <c r="A44" s="146"/>
      <c r="B44" s="808"/>
      <c r="C44" s="808"/>
      <c r="D44" s="208"/>
      <c r="E44" s="301"/>
      <c r="F44" s="148"/>
      <c r="G44" s="148"/>
      <c r="H44" s="148"/>
      <c r="I44" s="290"/>
      <c r="J44" s="145"/>
      <c r="K44" s="147"/>
    </row>
    <row r="45" spans="1:12" ht="84.75" customHeight="1" hidden="1">
      <c r="A45" s="146"/>
      <c r="B45" s="144"/>
      <c r="C45" s="144"/>
      <c r="D45" s="208"/>
      <c r="E45" s="301"/>
      <c r="F45" s="148"/>
      <c r="G45" s="148"/>
      <c r="H45" s="148"/>
      <c r="I45" s="803" t="s">
        <v>839</v>
      </c>
      <c r="J45" s="803"/>
      <c r="K45" s="803"/>
      <c r="L45" s="803"/>
    </row>
    <row r="46" spans="1:12" ht="13.5" customHeight="1">
      <c r="A46" s="146"/>
      <c r="B46" s="144"/>
      <c r="C46" s="144"/>
      <c r="D46" s="208"/>
      <c r="E46" s="301"/>
      <c r="F46" s="148"/>
      <c r="G46" s="148"/>
      <c r="H46" s="148"/>
      <c r="I46" s="823" t="s">
        <v>1447</v>
      </c>
      <c r="J46" s="823"/>
      <c r="K46" s="823"/>
      <c r="L46" s="823"/>
    </row>
    <row r="47" spans="1:12" ht="27.75" customHeight="1">
      <c r="A47" s="580"/>
      <c r="B47" s="439"/>
      <c r="C47" s="143"/>
      <c r="D47" s="208"/>
      <c r="E47" s="301"/>
      <c r="F47" s="148"/>
      <c r="G47" s="148"/>
      <c r="H47" s="148"/>
      <c r="I47" s="823"/>
      <c r="J47" s="823"/>
      <c r="K47" s="823"/>
      <c r="L47" s="823"/>
    </row>
    <row r="48" spans="1:12" ht="18.75" thickBot="1">
      <c r="A48" s="581"/>
      <c r="B48" s="829" t="s">
        <v>1448</v>
      </c>
      <c r="C48" s="797"/>
      <c r="D48" s="797"/>
      <c r="E48" s="797"/>
      <c r="F48" s="797"/>
      <c r="G48" s="797"/>
      <c r="H48" s="797"/>
      <c r="I48" s="797"/>
      <c r="J48" s="797"/>
      <c r="K48" s="797"/>
      <c r="L48" s="797"/>
    </row>
    <row r="49" spans="1:12" ht="12.75">
      <c r="A49" s="810" t="s">
        <v>393</v>
      </c>
      <c r="B49" s="799" t="s">
        <v>392</v>
      </c>
      <c r="C49" s="799" t="s">
        <v>394</v>
      </c>
      <c r="D49" s="275"/>
      <c r="E49" s="275"/>
      <c r="F49" s="275"/>
      <c r="G49" s="275"/>
      <c r="H49" s="275"/>
      <c r="I49" s="275"/>
      <c r="J49" s="275"/>
      <c r="K49" s="275"/>
      <c r="L49" s="57"/>
    </row>
    <row r="50" spans="1:12" ht="12.75">
      <c r="A50" s="811"/>
      <c r="B50" s="800"/>
      <c r="C50" s="800"/>
      <c r="D50" s="804" t="s">
        <v>337</v>
      </c>
      <c r="E50" s="804" t="s">
        <v>336</v>
      </c>
      <c r="F50" s="804" t="s">
        <v>390</v>
      </c>
      <c r="G50" s="804" t="s">
        <v>630</v>
      </c>
      <c r="H50" s="804" t="s">
        <v>391</v>
      </c>
      <c r="I50" s="804" t="s">
        <v>572</v>
      </c>
      <c r="J50" s="804" t="s">
        <v>189</v>
      </c>
      <c r="K50" s="804" t="s">
        <v>335</v>
      </c>
      <c r="L50" s="822" t="s">
        <v>334</v>
      </c>
    </row>
    <row r="51" spans="1:12" ht="12.75">
      <c r="A51" s="811"/>
      <c r="B51" s="800"/>
      <c r="C51" s="800"/>
      <c r="D51" s="800"/>
      <c r="E51" s="800"/>
      <c r="F51" s="800"/>
      <c r="G51" s="800"/>
      <c r="H51" s="800"/>
      <c r="I51" s="800"/>
      <c r="J51" s="828"/>
      <c r="K51" s="800"/>
      <c r="L51" s="820"/>
    </row>
    <row r="52" spans="1:12" ht="42" customHeight="1">
      <c r="A52" s="646" t="s">
        <v>633</v>
      </c>
      <c r="B52" s="578" t="s">
        <v>184</v>
      </c>
      <c r="C52" s="689"/>
      <c r="D52" s="646"/>
      <c r="E52" s="578"/>
      <c r="F52" s="689"/>
      <c r="G52" s="244"/>
      <c r="H52" s="57"/>
      <c r="I52" s="704"/>
      <c r="J52" s="85"/>
      <c r="K52" s="51"/>
      <c r="L52" s="86"/>
    </row>
    <row r="53" spans="1:12" ht="63.75">
      <c r="A53" s="740" t="s">
        <v>813</v>
      </c>
      <c r="B53" s="60" t="s">
        <v>811</v>
      </c>
      <c r="C53" s="166" t="s">
        <v>812</v>
      </c>
      <c r="D53" s="60" t="s">
        <v>826</v>
      </c>
      <c r="E53" s="430" t="s">
        <v>825</v>
      </c>
      <c r="F53" s="76"/>
      <c r="G53" s="76"/>
      <c r="H53" s="76"/>
      <c r="I53" s="295">
        <v>99000</v>
      </c>
      <c r="J53" s="85"/>
      <c r="K53" s="51"/>
      <c r="L53" s="86"/>
    </row>
    <row r="54" spans="1:12" ht="12.75">
      <c r="A54" s="199"/>
      <c r="B54" s="9"/>
      <c r="C54" s="474"/>
      <c r="D54" s="213"/>
      <c r="E54" s="652"/>
      <c r="F54" s="4"/>
      <c r="G54" s="4"/>
      <c r="H54" s="4"/>
      <c r="I54" s="94"/>
      <c r="J54" s="85"/>
      <c r="K54" s="51"/>
      <c r="L54" s="86"/>
    </row>
    <row r="55" spans="1:12" ht="33" customHeight="1">
      <c r="A55" s="646" t="s">
        <v>633</v>
      </c>
      <c r="B55" s="578" t="s">
        <v>184</v>
      </c>
      <c r="C55" s="689"/>
      <c r="D55" s="689"/>
      <c r="E55" s="51"/>
      <c r="F55" s="51"/>
      <c r="G55" s="51"/>
      <c r="H55" s="51"/>
      <c r="I55" s="51"/>
      <c r="J55" s="85"/>
      <c r="K55" s="51"/>
      <c r="L55" s="86"/>
    </row>
    <row r="56" spans="1:12" ht="0.75" customHeight="1">
      <c r="A56" s="805"/>
      <c r="B56" s="806"/>
      <c r="C56" s="807"/>
      <c r="D56" s="57"/>
      <c r="E56" s="238"/>
      <c r="F56" s="57"/>
      <c r="G56" s="57"/>
      <c r="H56" s="57"/>
      <c r="I56" s="275"/>
      <c r="J56" s="57"/>
      <c r="K56" s="57"/>
      <c r="L56" s="57"/>
    </row>
    <row r="57" spans="1:13" ht="38.25" customHeight="1">
      <c r="A57" s="451"/>
      <c r="B57" s="156" t="s">
        <v>1066</v>
      </c>
      <c r="C57" s="60" t="s">
        <v>884</v>
      </c>
      <c r="D57" s="387"/>
      <c r="E57" s="336" t="s">
        <v>1331</v>
      </c>
      <c r="F57" s="484"/>
      <c r="G57" s="485"/>
      <c r="H57" s="484"/>
      <c r="I57" s="293">
        <v>17000</v>
      </c>
      <c r="J57" s="463"/>
      <c r="K57" s="535"/>
      <c r="L57" s="158"/>
      <c r="M57" s="459"/>
    </row>
    <row r="58" spans="1:12" ht="33" customHeight="1">
      <c r="A58" s="311"/>
      <c r="B58" s="154" t="s">
        <v>1250</v>
      </c>
      <c r="C58" s="60" t="s">
        <v>1251</v>
      </c>
      <c r="D58" s="60"/>
      <c r="E58" s="335" t="s">
        <v>1252</v>
      </c>
      <c r="F58" s="79"/>
      <c r="G58" s="304"/>
      <c r="H58" s="79"/>
      <c r="I58" s="293">
        <v>25900</v>
      </c>
      <c r="J58" s="330"/>
      <c r="K58" s="592"/>
      <c r="L58" s="57"/>
    </row>
    <row r="59" spans="1:12" ht="25.5">
      <c r="A59" s="706"/>
      <c r="B59" s="154" t="s">
        <v>1015</v>
      </c>
      <c r="C59" s="60" t="s">
        <v>1008</v>
      </c>
      <c r="D59" s="60"/>
      <c r="E59" s="336" t="s">
        <v>1022</v>
      </c>
      <c r="F59" s="79"/>
      <c r="G59" s="304"/>
      <c r="H59" s="79"/>
      <c r="I59" s="13">
        <v>20000</v>
      </c>
      <c r="J59" s="463"/>
      <c r="K59" s="593"/>
      <c r="L59" s="343"/>
    </row>
    <row r="60" spans="1:12" ht="25.5">
      <c r="A60" s="236"/>
      <c r="B60" s="156" t="s">
        <v>1025</v>
      </c>
      <c r="C60" s="60" t="s">
        <v>1076</v>
      </c>
      <c r="D60" s="387"/>
      <c r="E60" s="336" t="s">
        <v>1071</v>
      </c>
      <c r="F60" s="484"/>
      <c r="G60" s="485"/>
      <c r="H60" s="484"/>
      <c r="I60" s="293">
        <v>9000</v>
      </c>
      <c r="J60" s="482"/>
      <c r="K60" s="483"/>
      <c r="L60" s="343"/>
    </row>
    <row r="61" spans="1:12" ht="15">
      <c r="A61" s="112"/>
      <c r="B61" s="214" t="s">
        <v>671</v>
      </c>
      <c r="C61" s="212"/>
      <c r="D61" s="60"/>
      <c r="E61" s="336"/>
      <c r="F61" s="79"/>
      <c r="G61" s="304"/>
      <c r="H61" s="79"/>
      <c r="I61" s="13"/>
      <c r="J61" s="482"/>
      <c r="K61" s="483"/>
      <c r="L61" s="595"/>
    </row>
    <row r="62" spans="1:12" ht="89.25">
      <c r="A62" s="816" t="s">
        <v>69</v>
      </c>
      <c r="B62" s="670" t="s">
        <v>115</v>
      </c>
      <c r="C62" s="223" t="s">
        <v>947</v>
      </c>
      <c r="D62" s="128" t="s">
        <v>1190</v>
      </c>
      <c r="E62" s="213" t="s">
        <v>1168</v>
      </c>
      <c r="F62" s="154" t="s">
        <v>957</v>
      </c>
      <c r="G62" s="97" t="s">
        <v>958</v>
      </c>
      <c r="H62" s="304">
        <v>66203.36</v>
      </c>
      <c r="I62" s="746">
        <v>58553.13</v>
      </c>
      <c r="J62" s="13" t="s">
        <v>736</v>
      </c>
      <c r="K62" s="483"/>
      <c r="L62" s="595"/>
    </row>
    <row r="63" spans="1:12" ht="12.75">
      <c r="A63" s="817"/>
      <c r="B63" s="223" t="s">
        <v>114</v>
      </c>
      <c r="C63" s="213" t="s">
        <v>201</v>
      </c>
      <c r="D63" s="4" t="s">
        <v>18</v>
      </c>
      <c r="E63" s="5">
        <v>101081263</v>
      </c>
      <c r="F63" s="4"/>
      <c r="G63" s="78"/>
      <c r="H63" s="4"/>
      <c r="I63" s="750">
        <v>1</v>
      </c>
      <c r="J63" s="261" t="s">
        <v>736</v>
      </c>
      <c r="K63" s="483"/>
      <c r="L63" s="595"/>
    </row>
    <row r="64" spans="1:12" ht="25.5">
      <c r="A64" s="817"/>
      <c r="B64" s="224"/>
      <c r="C64" s="213" t="s">
        <v>200</v>
      </c>
      <c r="D64" s="4" t="s">
        <v>18</v>
      </c>
      <c r="E64" s="5">
        <v>101081264</v>
      </c>
      <c r="F64" s="4"/>
      <c r="G64" s="78"/>
      <c r="H64" s="4"/>
      <c r="I64" s="750">
        <v>9180</v>
      </c>
      <c r="J64" s="261" t="s">
        <v>736</v>
      </c>
      <c r="K64" s="483"/>
      <c r="L64" s="595"/>
    </row>
    <row r="65" spans="1:12" ht="12.75">
      <c r="A65" s="817"/>
      <c r="B65" s="226"/>
      <c r="C65" s="213" t="s">
        <v>203</v>
      </c>
      <c r="D65" s="4" t="s">
        <v>18</v>
      </c>
      <c r="E65" s="5">
        <v>101081265</v>
      </c>
      <c r="F65" s="4"/>
      <c r="G65" s="78"/>
      <c r="H65" s="4"/>
      <c r="I65" s="750">
        <v>9180</v>
      </c>
      <c r="J65" s="261" t="s">
        <v>736</v>
      </c>
      <c r="K65" s="594"/>
      <c r="L65" s="595"/>
    </row>
    <row r="66" spans="1:12" ht="12.75">
      <c r="A66" s="817"/>
      <c r="B66" s="217"/>
      <c r="C66" s="213" t="s">
        <v>202</v>
      </c>
      <c r="D66" s="4" t="s">
        <v>18</v>
      </c>
      <c r="E66" s="5">
        <v>101081266</v>
      </c>
      <c r="F66" s="4"/>
      <c r="G66" s="78"/>
      <c r="H66" s="4"/>
      <c r="I66" s="750">
        <v>66220.57</v>
      </c>
      <c r="J66" s="261" t="s">
        <v>736</v>
      </c>
      <c r="K66" s="483"/>
      <c r="L66" s="595"/>
    </row>
    <row r="67" spans="1:12" ht="25.5" customHeight="1">
      <c r="A67" s="817"/>
      <c r="B67" s="9" t="s">
        <v>581</v>
      </c>
      <c r="C67" s="220" t="s">
        <v>580</v>
      </c>
      <c r="D67" s="4" t="s">
        <v>18</v>
      </c>
      <c r="E67" s="5">
        <v>101081267</v>
      </c>
      <c r="F67" s="4"/>
      <c r="G67" s="78"/>
      <c r="H67" s="4"/>
      <c r="I67" s="747">
        <v>13394.28</v>
      </c>
      <c r="J67" s="261" t="s">
        <v>736</v>
      </c>
      <c r="K67" s="483"/>
      <c r="L67" s="343"/>
    </row>
    <row r="68" spans="1:12" ht="21.75" customHeight="1">
      <c r="A68" s="818"/>
      <c r="B68" s="9" t="s">
        <v>16</v>
      </c>
      <c r="C68" s="220" t="s">
        <v>15</v>
      </c>
      <c r="D68" s="4" t="s">
        <v>18</v>
      </c>
      <c r="E68" s="5">
        <v>101081268</v>
      </c>
      <c r="F68" s="4"/>
      <c r="G68" s="78"/>
      <c r="H68" s="4"/>
      <c r="I68" s="747">
        <v>103900</v>
      </c>
      <c r="J68" s="261" t="s">
        <v>736</v>
      </c>
      <c r="K68" s="5"/>
      <c r="L68" s="57"/>
    </row>
    <row r="69" spans="1:12" ht="21.75" customHeight="1">
      <c r="A69" s="771"/>
      <c r="B69" s="9" t="s">
        <v>16</v>
      </c>
      <c r="C69" s="5" t="s">
        <v>1424</v>
      </c>
      <c r="D69" s="4" t="s">
        <v>18</v>
      </c>
      <c r="E69" s="728">
        <v>101081278</v>
      </c>
      <c r="F69" s="4"/>
      <c r="G69" s="78"/>
      <c r="H69" s="4"/>
      <c r="I69" s="748">
        <v>93800</v>
      </c>
      <c r="J69" s="261" t="s">
        <v>736</v>
      </c>
      <c r="K69" s="5"/>
      <c r="L69" s="57"/>
    </row>
    <row r="70" spans="1:12" ht="21.75" customHeight="1">
      <c r="A70" s="771"/>
      <c r="B70" s="213" t="s">
        <v>673</v>
      </c>
      <c r="C70" s="212" t="s">
        <v>1425</v>
      </c>
      <c r="D70" s="13" t="s">
        <v>18</v>
      </c>
      <c r="E70" s="212">
        <v>101081274</v>
      </c>
      <c r="F70" s="13"/>
      <c r="G70" s="94"/>
      <c r="H70" s="13"/>
      <c r="I70" s="747">
        <v>8667.48</v>
      </c>
      <c r="J70" s="261"/>
      <c r="K70" s="5"/>
      <c r="L70" s="57"/>
    </row>
    <row r="71" spans="1:12" ht="21.75" customHeight="1">
      <c r="A71" s="771"/>
      <c r="B71" s="9" t="s">
        <v>12</v>
      </c>
      <c r="C71" s="220" t="s">
        <v>1426</v>
      </c>
      <c r="D71" s="4" t="s">
        <v>18</v>
      </c>
      <c r="E71" s="5">
        <v>101081273</v>
      </c>
      <c r="F71" s="4"/>
      <c r="G71" s="78"/>
      <c r="H71" s="4"/>
      <c r="I71" s="748">
        <v>93800</v>
      </c>
      <c r="J71" s="261" t="s">
        <v>736</v>
      </c>
      <c r="K71" s="5"/>
      <c r="L71" s="57"/>
    </row>
    <row r="72" spans="1:12" ht="21.75" customHeight="1">
      <c r="A72" s="771"/>
      <c r="B72" s="9" t="s">
        <v>11</v>
      </c>
      <c r="C72" s="220" t="s">
        <v>1427</v>
      </c>
      <c r="D72" s="4" t="s">
        <v>18</v>
      </c>
      <c r="E72" s="5">
        <v>101081272</v>
      </c>
      <c r="F72" s="4"/>
      <c r="G72" s="78"/>
      <c r="H72" s="4"/>
      <c r="I72" s="747">
        <v>6697.14</v>
      </c>
      <c r="J72" s="261" t="s">
        <v>736</v>
      </c>
      <c r="K72" s="5"/>
      <c r="L72" s="57"/>
    </row>
    <row r="73" spans="1:12" ht="16.5">
      <c r="A73" s="708"/>
      <c r="B73" s="707" t="s">
        <v>777</v>
      </c>
      <c r="C73" s="5"/>
      <c r="D73" s="5"/>
      <c r="E73" s="772"/>
      <c r="F73" s="371"/>
      <c r="G73" s="814"/>
      <c r="H73" s="814"/>
      <c r="I73" s="815"/>
      <c r="J73" s="815"/>
      <c r="K73" s="370"/>
      <c r="L73" s="57"/>
    </row>
    <row r="74" spans="1:12" ht="89.25">
      <c r="A74" s="369"/>
      <c r="B74" s="360" t="s">
        <v>734</v>
      </c>
      <c r="C74" s="361" t="s">
        <v>709</v>
      </c>
      <c r="D74" s="237" t="s">
        <v>742</v>
      </c>
      <c r="E74" s="361">
        <v>101081624</v>
      </c>
      <c r="F74" s="371"/>
      <c r="G74" s="371"/>
      <c r="H74" s="371"/>
      <c r="I74" s="749">
        <v>8400</v>
      </c>
      <c r="J74" s="261" t="s">
        <v>736</v>
      </c>
      <c r="K74" s="275"/>
      <c r="L74" s="297" t="s">
        <v>746</v>
      </c>
    </row>
    <row r="75" spans="1:12" ht="63.75">
      <c r="A75" s="369"/>
      <c r="B75" s="360" t="s">
        <v>733</v>
      </c>
      <c r="C75" s="361" t="s">
        <v>766</v>
      </c>
      <c r="D75" s="364" t="s">
        <v>744</v>
      </c>
      <c r="E75" s="362">
        <v>101081623</v>
      </c>
      <c r="F75" s="363"/>
      <c r="G75" s="363"/>
      <c r="H75" s="363"/>
      <c r="I75" s="749">
        <v>23500</v>
      </c>
      <c r="J75" s="261" t="s">
        <v>736</v>
      </c>
      <c r="K75" s="370"/>
      <c r="L75" s="57"/>
    </row>
    <row r="76" spans="1:12" ht="14.25">
      <c r="A76" s="112"/>
      <c r="B76" s="5"/>
      <c r="C76" s="5"/>
      <c r="D76" s="5"/>
      <c r="E76" s="773"/>
      <c r="F76" s="371"/>
      <c r="G76" s="371"/>
      <c r="H76" s="371"/>
      <c r="I76" s="774"/>
      <c r="J76" s="371"/>
      <c r="K76" s="370"/>
      <c r="L76" s="57"/>
    </row>
    <row r="77" spans="1:12" ht="12.75">
      <c r="A77" s="112"/>
      <c r="B77" s="5"/>
      <c r="C77" s="5"/>
      <c r="D77" s="5"/>
      <c r="E77" s="213"/>
      <c r="F77" s="4"/>
      <c r="G77" s="4"/>
      <c r="H77" s="4"/>
      <c r="I77" s="13"/>
      <c r="J77" s="4"/>
      <c r="K77" s="5"/>
      <c r="L77" s="57"/>
    </row>
    <row r="79" spans="2:4" ht="16.5">
      <c r="B79" s="524" t="s">
        <v>920</v>
      </c>
      <c r="C79" s="524"/>
      <c r="D79" s="523" t="s">
        <v>1340</v>
      </c>
    </row>
    <row r="80" spans="2:4" ht="16.5">
      <c r="B80" s="524" t="s">
        <v>921</v>
      </c>
      <c r="C80" s="524"/>
      <c r="D80" s="524"/>
    </row>
    <row r="81" spans="2:4" ht="27" customHeight="1">
      <c r="B81" s="802" t="s">
        <v>1334</v>
      </c>
      <c r="C81" s="802"/>
      <c r="D81" s="523" t="s">
        <v>562</v>
      </c>
    </row>
    <row r="82" spans="2:4" ht="36.75" customHeight="1">
      <c r="B82" s="809" t="s">
        <v>1341</v>
      </c>
      <c r="C82" s="809"/>
      <c r="D82" s="523" t="s">
        <v>816</v>
      </c>
    </row>
    <row r="83" spans="2:13" ht="16.5">
      <c r="B83" s="524"/>
      <c r="C83" s="524"/>
      <c r="D83" s="524"/>
      <c r="L83" s="322"/>
      <c r="M83" s="322"/>
    </row>
    <row r="84" spans="12:13" ht="15">
      <c r="L84" s="202"/>
      <c r="M84" s="322"/>
    </row>
    <row r="85" spans="1:13" ht="72.75" customHeight="1">
      <c r="A85" s="445"/>
      <c r="B85" s="445"/>
      <c r="C85" s="793"/>
      <c r="D85" s="454"/>
      <c r="E85" s="452"/>
      <c r="F85" s="458"/>
      <c r="G85" s="458"/>
      <c r="H85" s="458"/>
      <c r="I85" s="455"/>
      <c r="J85" s="458"/>
      <c r="K85" s="25"/>
      <c r="L85" s="794"/>
      <c r="M85" s="322"/>
    </row>
    <row r="86" spans="12:13" ht="37.5" customHeight="1">
      <c r="L86" s="794"/>
      <c r="M86" s="322"/>
    </row>
    <row r="87" spans="12:13" ht="31.5" customHeight="1">
      <c r="L87" s="794"/>
      <c r="M87" s="322"/>
    </row>
    <row r="88" spans="12:13" ht="29.25" customHeight="1">
      <c r="L88" s="794"/>
      <c r="M88" s="322"/>
    </row>
    <row r="89" ht="43.5" customHeight="1"/>
    <row r="90" spans="12:14" ht="12.75">
      <c r="L90" s="354"/>
      <c r="M90" s="354"/>
      <c r="N90" s="354"/>
    </row>
    <row r="92" ht="43.5" customHeight="1"/>
    <row r="93" spans="12:14" ht="1.5" customHeight="1">
      <c r="L93" s="221"/>
      <c r="M93" s="221"/>
      <c r="N93" s="221"/>
    </row>
    <row r="94" ht="12.75" hidden="1"/>
    <row r="95" ht="12.75" hidden="1"/>
    <row r="96" spans="1:3" ht="12.75" hidden="1">
      <c r="A96" s="445"/>
      <c r="B96" s="457"/>
      <c r="C96" s="25"/>
    </row>
    <row r="97" spans="1:9" ht="57.75" customHeight="1" hidden="1">
      <c r="A97" s="445"/>
      <c r="B97" s="457"/>
      <c r="C97" s="25"/>
      <c r="D97" s="461"/>
      <c r="E97" s="25"/>
      <c r="F97" s="458"/>
      <c r="G97" s="459"/>
      <c r="H97" s="458"/>
      <c r="I97" s="460"/>
    </row>
    <row r="98" spans="1:13" ht="57.75" customHeight="1">
      <c r="A98" s="585"/>
      <c r="B98" s="586"/>
      <c r="C98" s="586"/>
      <c r="D98" s="461"/>
      <c r="E98" s="25"/>
      <c r="F98" s="458"/>
      <c r="G98" s="459"/>
      <c r="H98" s="458"/>
      <c r="I98" s="460"/>
      <c r="J98" s="803" t="s">
        <v>840</v>
      </c>
      <c r="K98" s="803"/>
      <c r="L98" s="803"/>
      <c r="M98" s="803"/>
    </row>
    <row r="99" spans="1:11" ht="29.25" customHeight="1" thickBot="1">
      <c r="A99" s="581"/>
      <c r="B99" s="582"/>
      <c r="C99" s="582"/>
      <c r="D99" s="586"/>
      <c r="E99" s="586"/>
      <c r="F99" s="586"/>
      <c r="G99" s="586"/>
      <c r="H99" s="586"/>
      <c r="I99" s="586"/>
      <c r="J99" s="586"/>
      <c r="K99" s="586"/>
    </row>
    <row r="100" spans="1:11" ht="89.25">
      <c r="A100" s="810" t="s">
        <v>393</v>
      </c>
      <c r="B100" s="799" t="s">
        <v>392</v>
      </c>
      <c r="C100" s="799" t="s">
        <v>394</v>
      </c>
      <c r="D100" s="588" t="s">
        <v>337</v>
      </c>
      <c r="E100" s="588" t="s">
        <v>336</v>
      </c>
      <c r="F100" s="588" t="s">
        <v>390</v>
      </c>
      <c r="G100" s="588" t="s">
        <v>630</v>
      </c>
      <c r="H100" s="588" t="s">
        <v>391</v>
      </c>
      <c r="I100" s="588" t="s">
        <v>695</v>
      </c>
      <c r="J100" s="588" t="s">
        <v>334</v>
      </c>
      <c r="K100" s="142"/>
    </row>
    <row r="101" spans="1:11" ht="12.75" customHeight="1">
      <c r="A101" s="811"/>
      <c r="B101" s="800"/>
      <c r="C101" s="800"/>
      <c r="D101" s="587"/>
      <c r="E101" s="587"/>
      <c r="F101" s="587"/>
      <c r="G101" s="587"/>
      <c r="H101" s="587"/>
      <c r="I101" s="587"/>
      <c r="J101" s="587"/>
      <c r="K101"/>
    </row>
    <row r="102" spans="1:11" ht="12.75">
      <c r="A102" s="812"/>
      <c r="B102" s="801"/>
      <c r="C102" s="801"/>
      <c r="D102" s="472"/>
      <c r="E102" s="472"/>
      <c r="F102" s="472"/>
      <c r="G102" s="472"/>
      <c r="H102" s="472"/>
      <c r="I102" s="472"/>
      <c r="J102" s="472"/>
      <c r="K102"/>
    </row>
    <row r="103" spans="1:11" ht="12.75">
      <c r="A103" s="57">
        <v>1</v>
      </c>
      <c r="B103" s="57">
        <v>2</v>
      </c>
      <c r="C103" s="57">
        <v>3</v>
      </c>
      <c r="D103" s="57">
        <v>4</v>
      </c>
      <c r="E103" s="238">
        <v>5</v>
      </c>
      <c r="F103" s="57">
        <v>6</v>
      </c>
      <c r="G103" s="57">
        <v>7</v>
      </c>
      <c r="H103" s="57">
        <v>8</v>
      </c>
      <c r="I103" s="275">
        <v>9</v>
      </c>
      <c r="J103" s="57">
        <v>12</v>
      </c>
      <c r="K103"/>
    </row>
    <row r="104" spans="1:11" ht="15">
      <c r="A104" s="583"/>
      <c r="B104" s="584"/>
      <c r="C104" s="584"/>
      <c r="D104" s="584"/>
      <c r="E104" s="584"/>
      <c r="F104" s="584"/>
      <c r="G104" s="447"/>
      <c r="H104" s="363"/>
      <c r="I104" s="368"/>
      <c r="J104" s="448"/>
      <c r="K104" s="322"/>
    </row>
    <row r="105" spans="1:11" ht="37.5" customHeight="1">
      <c r="A105" s="209"/>
      <c r="B105" s="211"/>
      <c r="C105" s="7"/>
      <c r="D105" s="97"/>
      <c r="E105" s="7"/>
      <c r="F105" s="220"/>
      <c r="G105" s="424"/>
      <c r="H105" s="424"/>
      <c r="I105" s="294"/>
      <c r="J105" s="78"/>
      <c r="K105"/>
    </row>
    <row r="106" spans="1:11" ht="12.75">
      <c r="A106" s="209"/>
      <c r="B106" s="211"/>
      <c r="C106" s="7"/>
      <c r="D106" s="97"/>
      <c r="E106" s="352"/>
      <c r="F106" s="220"/>
      <c r="G106" s="424"/>
      <c r="H106" s="12"/>
      <c r="I106" s="353"/>
      <c r="J106" s="352"/>
      <c r="K106" s="354"/>
    </row>
    <row r="107" spans="1:11" ht="12.75">
      <c r="A107" s="209"/>
      <c r="B107" s="212"/>
      <c r="C107" s="212"/>
      <c r="D107" s="90"/>
      <c r="E107" s="5"/>
      <c r="F107" s="4"/>
      <c r="G107" s="78"/>
      <c r="H107" s="4"/>
      <c r="I107" s="94"/>
      <c r="J107" s="297"/>
      <c r="K107"/>
    </row>
    <row r="108" spans="1:11" ht="12.75">
      <c r="A108" s="209"/>
      <c r="B108" s="212"/>
      <c r="C108" s="212"/>
      <c r="D108" s="60"/>
      <c r="E108" s="5"/>
      <c r="F108" s="4"/>
      <c r="G108" s="78"/>
      <c r="H108" s="4"/>
      <c r="I108" s="94"/>
      <c r="J108" s="297"/>
      <c r="K108"/>
    </row>
    <row r="109" spans="1:3" ht="12.75">
      <c r="A109" s="813"/>
      <c r="B109" s="452"/>
      <c r="C109" s="452"/>
    </row>
    <row r="110" spans="1:11" ht="14.25">
      <c r="A110" s="813"/>
      <c r="B110" s="808" t="s">
        <v>312</v>
      </c>
      <c r="C110" s="808"/>
      <c r="D110" s="453"/>
      <c r="E110" s="454"/>
      <c r="F110" s="455"/>
      <c r="G110" s="456"/>
      <c r="H110" s="455"/>
      <c r="I110" s="456"/>
      <c r="J110" s="455"/>
      <c r="K110" s="221"/>
    </row>
    <row r="111" spans="1:11" ht="14.25">
      <c r="A111" s="813"/>
      <c r="B111" s="808" t="s">
        <v>841</v>
      </c>
      <c r="C111" s="808"/>
      <c r="D111" s="208" t="s">
        <v>562</v>
      </c>
      <c r="E111" s="25"/>
      <c r="F111" s="458"/>
      <c r="G111" s="459"/>
      <c r="H111" s="458"/>
      <c r="I111" s="460"/>
      <c r="J111" s="458"/>
      <c r="K111"/>
    </row>
    <row r="112" spans="1:11" ht="14.25">
      <c r="A112" s="813"/>
      <c r="B112" s="457"/>
      <c r="C112" s="454"/>
      <c r="D112" s="208" t="s">
        <v>816</v>
      </c>
      <c r="E112" s="25"/>
      <c r="F112" s="458"/>
      <c r="G112" s="459"/>
      <c r="H112" s="458"/>
      <c r="I112" s="456"/>
      <c r="J112" s="458"/>
      <c r="K112"/>
    </row>
    <row r="113" spans="4:11" ht="12.75">
      <c r="D113" s="461"/>
      <c r="E113" s="25"/>
      <c r="F113" s="458"/>
      <c r="G113" s="459"/>
      <c r="H113" s="458"/>
      <c r="I113" s="456"/>
      <c r="J113" s="458"/>
      <c r="K113"/>
    </row>
  </sheetData>
  <sheetProtection/>
  <mergeCells count="51">
    <mergeCell ref="A8:A10"/>
    <mergeCell ref="H50:H51"/>
    <mergeCell ref="G50:G51"/>
    <mergeCell ref="F8:F10"/>
    <mergeCell ref="B49:B51"/>
    <mergeCell ref="C49:C51"/>
    <mergeCell ref="H8:H10"/>
    <mergeCell ref="G38:J38"/>
    <mergeCell ref="E8:E10"/>
    <mergeCell ref="J8:J10"/>
    <mergeCell ref="I8:I10"/>
    <mergeCell ref="J50:J51"/>
    <mergeCell ref="F50:F51"/>
    <mergeCell ref="B48:L48"/>
    <mergeCell ref="I45:L45"/>
    <mergeCell ref="B44:C44"/>
    <mergeCell ref="H1:L1"/>
    <mergeCell ref="I2:L2"/>
    <mergeCell ref="I3:L3"/>
    <mergeCell ref="A6:K6"/>
    <mergeCell ref="A7:K7"/>
    <mergeCell ref="I46:L47"/>
    <mergeCell ref="C8:C10"/>
    <mergeCell ref="B8:B10"/>
    <mergeCell ref="B39:C39"/>
    <mergeCell ref="A24:F24"/>
    <mergeCell ref="A4:K4"/>
    <mergeCell ref="G8:G10"/>
    <mergeCell ref="B40:C40"/>
    <mergeCell ref="D8:D10"/>
    <mergeCell ref="K8:K10"/>
    <mergeCell ref="B110:C110"/>
    <mergeCell ref="B82:C82"/>
    <mergeCell ref="A100:A102"/>
    <mergeCell ref="A109:A112"/>
    <mergeCell ref="A49:A51"/>
    <mergeCell ref="G73:J73"/>
    <mergeCell ref="I50:I51"/>
    <mergeCell ref="B111:C111"/>
    <mergeCell ref="B100:B102"/>
    <mergeCell ref="A62:A68"/>
    <mergeCell ref="H5:L5"/>
    <mergeCell ref="C100:C102"/>
    <mergeCell ref="B81:C81"/>
    <mergeCell ref="J98:M98"/>
    <mergeCell ref="E50:E51"/>
    <mergeCell ref="A56:C56"/>
    <mergeCell ref="K50:K51"/>
    <mergeCell ref="D50:D51"/>
    <mergeCell ref="L8:L10"/>
    <mergeCell ref="L50:L51"/>
  </mergeCells>
  <printOptions/>
  <pageMargins left="0.1968503937007874" right="0" top="0.7086614173228347" bottom="0.15748031496062992" header="0.5118110236220472" footer="0.31496062992125984"/>
  <pageSetup horizontalDpi="600" verticalDpi="600" orientation="landscape" paperSize="9" scale="65" r:id="rId1"/>
  <headerFooter>
    <oddHeader xml:space="preserve">&amp;C                                                                  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2060"/>
  </sheetPr>
  <dimension ref="A1:P714"/>
  <sheetViews>
    <sheetView tabSelected="1" zoomScalePageLayoutView="0" workbookViewId="0" topLeftCell="A4">
      <selection activeCell="G709" sqref="G709"/>
    </sheetView>
  </sheetViews>
  <sheetFormatPr defaultColWidth="9.140625" defaultRowHeight="12.75"/>
  <cols>
    <col min="1" max="1" width="7.28125" style="123" customWidth="1"/>
    <col min="2" max="2" width="25.140625" style="1" customWidth="1"/>
    <col min="3" max="3" width="43.8515625" style="1" customWidth="1"/>
    <col min="4" max="4" width="34.140625" style="1" customWidth="1"/>
    <col min="5" max="5" width="14.28125" style="1" customWidth="1"/>
    <col min="6" max="6" width="16.00390625" style="92" customWidth="1"/>
    <col min="7" max="7" width="13.00390625" style="92" customWidth="1"/>
    <col min="8" max="8" width="12.421875" style="92" customWidth="1"/>
    <col min="9" max="9" width="12.57421875" style="751" customWidth="1"/>
    <col min="10" max="10" width="19.28125" style="92" customWidth="1"/>
    <col min="11" max="11" width="14.28125" style="1" customWidth="1"/>
    <col min="12" max="12" width="13.57421875" style="0" customWidth="1"/>
  </cols>
  <sheetData>
    <row r="1" spans="8:12" ht="12.75" hidden="1">
      <c r="H1" s="830" t="s">
        <v>183</v>
      </c>
      <c r="I1" s="831"/>
      <c r="J1" s="831"/>
      <c r="K1" s="831"/>
      <c r="L1" s="831"/>
    </row>
    <row r="2" spans="8:12" ht="12.75" hidden="1">
      <c r="H2" s="292"/>
      <c r="I2" s="830" t="s">
        <v>175</v>
      </c>
      <c r="J2" s="831"/>
      <c r="K2" s="831"/>
      <c r="L2" s="831"/>
    </row>
    <row r="3" spans="8:12" ht="12.75" hidden="1">
      <c r="H3" s="292"/>
      <c r="I3" s="830" t="s">
        <v>843</v>
      </c>
      <c r="J3" s="831"/>
      <c r="K3" s="831"/>
      <c r="L3" s="831"/>
    </row>
    <row r="4" spans="2:14" ht="20.25" customHeight="1">
      <c r="B4" s="25"/>
      <c r="C4" s="590"/>
      <c r="D4" s="591" t="s">
        <v>919</v>
      </c>
      <c r="E4" s="590"/>
      <c r="F4" s="590"/>
      <c r="G4" s="590"/>
      <c r="H4" s="590"/>
      <c r="I4" s="743"/>
      <c r="J4" s="590"/>
      <c r="K4" s="823" t="s">
        <v>1451</v>
      </c>
      <c r="L4" s="823"/>
      <c r="M4" s="823"/>
      <c r="N4" s="499"/>
    </row>
    <row r="5" spans="3:14" ht="18">
      <c r="C5" s="525" t="s">
        <v>329</v>
      </c>
      <c r="D5" s="143"/>
      <c r="E5" s="143"/>
      <c r="F5" s="143"/>
      <c r="G5" s="143"/>
      <c r="H5" s="143"/>
      <c r="I5" s="744"/>
      <c r="J5" s="143"/>
      <c r="K5" s="823"/>
      <c r="L5" s="823"/>
      <c r="M5" s="823"/>
      <c r="N5" s="499"/>
    </row>
    <row r="6" spans="1:11" ht="18.75" thickBot="1">
      <c r="A6" s="832" t="s">
        <v>1450</v>
      </c>
      <c r="B6" s="851"/>
      <c r="C6" s="851"/>
      <c r="D6" s="851"/>
      <c r="E6" s="851"/>
      <c r="F6" s="851"/>
      <c r="G6" s="851"/>
      <c r="H6" s="851"/>
      <c r="I6" s="851"/>
      <c r="J6" s="851"/>
      <c r="K6" s="851"/>
    </row>
    <row r="7" spans="1:13" ht="12.75">
      <c r="A7" s="810" t="s">
        <v>807</v>
      </c>
      <c r="B7" s="799" t="s">
        <v>392</v>
      </c>
      <c r="C7" s="799" t="s">
        <v>394</v>
      </c>
      <c r="D7" s="799" t="s">
        <v>337</v>
      </c>
      <c r="E7" s="799" t="s">
        <v>336</v>
      </c>
      <c r="F7" s="799" t="s">
        <v>396</v>
      </c>
      <c r="G7" s="799" t="s">
        <v>192</v>
      </c>
      <c r="H7" s="799" t="s">
        <v>391</v>
      </c>
      <c r="I7" s="799" t="s">
        <v>572</v>
      </c>
      <c r="J7" s="799" t="s">
        <v>189</v>
      </c>
      <c r="K7" s="799" t="s">
        <v>335</v>
      </c>
      <c r="L7" s="852" t="s">
        <v>334</v>
      </c>
      <c r="M7" s="498" t="s">
        <v>913</v>
      </c>
    </row>
    <row r="8" spans="1:13" ht="12.75">
      <c r="A8" s="811"/>
      <c r="B8" s="800"/>
      <c r="C8" s="800"/>
      <c r="D8" s="800"/>
      <c r="E8" s="800"/>
      <c r="F8" s="800"/>
      <c r="G8" s="800"/>
      <c r="H8" s="800"/>
      <c r="I8" s="849"/>
      <c r="J8" s="828"/>
      <c r="K8" s="800"/>
      <c r="L8" s="853"/>
      <c r="M8" s="496"/>
    </row>
    <row r="9" spans="1:13" ht="71.25" customHeight="1" thickBot="1">
      <c r="A9" s="856"/>
      <c r="B9" s="845"/>
      <c r="C9" s="845"/>
      <c r="D9" s="845"/>
      <c r="E9" s="845"/>
      <c r="F9" s="845"/>
      <c r="G9" s="845"/>
      <c r="H9" s="845"/>
      <c r="I9" s="920"/>
      <c r="J9" s="855"/>
      <c r="K9" s="845"/>
      <c r="L9" s="854"/>
      <c r="M9" s="497"/>
    </row>
    <row r="10" spans="1:13" ht="12.75">
      <c r="A10" s="244">
        <v>1</v>
      </c>
      <c r="B10" s="244">
        <v>2</v>
      </c>
      <c r="C10" s="244">
        <v>3</v>
      </c>
      <c r="D10" s="244">
        <v>4</v>
      </c>
      <c r="E10" s="244">
        <v>5</v>
      </c>
      <c r="F10" s="244">
        <v>6</v>
      </c>
      <c r="G10" s="244">
        <v>7</v>
      </c>
      <c r="H10" s="244">
        <v>8</v>
      </c>
      <c r="I10" s="780">
        <v>9</v>
      </c>
      <c r="J10" s="244">
        <v>10</v>
      </c>
      <c r="K10" s="244">
        <v>11</v>
      </c>
      <c r="L10" s="244">
        <v>12</v>
      </c>
      <c r="M10" s="244">
        <v>13</v>
      </c>
    </row>
    <row r="11" spans="1:13" ht="48" customHeight="1">
      <c r="A11" s="824" t="s">
        <v>578</v>
      </c>
      <c r="B11" s="825"/>
      <c r="C11" s="825"/>
      <c r="D11" s="825"/>
      <c r="E11" s="825"/>
      <c r="F11" s="825"/>
      <c r="G11" s="166"/>
      <c r="H11" s="166"/>
      <c r="I11" s="60"/>
      <c r="J11" s="250"/>
      <c r="K11" s="158"/>
      <c r="L11" s="166"/>
      <c r="M11" s="57"/>
    </row>
    <row r="12" spans="1:13" ht="68.25" customHeight="1">
      <c r="A12" s="409" t="s">
        <v>292</v>
      </c>
      <c r="B12" s="130" t="s">
        <v>655</v>
      </c>
      <c r="C12" s="10" t="s">
        <v>174</v>
      </c>
      <c r="D12" s="128" t="s">
        <v>434</v>
      </c>
      <c r="E12" s="649">
        <v>101081388</v>
      </c>
      <c r="F12" s="90"/>
      <c r="G12" s="130" t="s">
        <v>474</v>
      </c>
      <c r="H12" s="130"/>
      <c r="I12" s="293">
        <v>540289.64</v>
      </c>
      <c r="J12" s="251"/>
      <c r="K12" s="57"/>
      <c r="L12" s="90"/>
      <c r="M12" s="5" t="s">
        <v>914</v>
      </c>
    </row>
    <row r="13" spans="1:13" ht="38.25" customHeight="1">
      <c r="A13" s="779"/>
      <c r="B13" s="60" t="s">
        <v>1429</v>
      </c>
      <c r="C13" s="11" t="s">
        <v>1430</v>
      </c>
      <c r="D13" s="128"/>
      <c r="E13" s="649">
        <v>101081579</v>
      </c>
      <c r="F13" s="90"/>
      <c r="G13" s="130"/>
      <c r="H13" s="130"/>
      <c r="I13" s="293">
        <v>97000</v>
      </c>
      <c r="J13" s="251"/>
      <c r="K13" s="57"/>
      <c r="L13" s="90"/>
      <c r="M13" s="5" t="s">
        <v>914</v>
      </c>
    </row>
    <row r="14" spans="1:13" ht="42.75">
      <c r="A14" s="641"/>
      <c r="B14" s="14" t="s">
        <v>119</v>
      </c>
      <c r="C14" s="131" t="s">
        <v>657</v>
      </c>
      <c r="D14" s="97" t="s">
        <v>465</v>
      </c>
      <c r="E14" s="6"/>
      <c r="F14" s="636" t="s">
        <v>1110</v>
      </c>
      <c r="G14" s="4">
        <v>378</v>
      </c>
      <c r="H14" s="4">
        <v>379561.14</v>
      </c>
      <c r="I14" s="13"/>
      <c r="J14" s="252"/>
      <c r="K14" s="57"/>
      <c r="L14" s="4"/>
      <c r="M14" s="5" t="s">
        <v>914</v>
      </c>
    </row>
    <row r="15" spans="1:13" ht="66" customHeight="1">
      <c r="A15" s="112" t="s">
        <v>1302</v>
      </c>
      <c r="B15" s="220" t="s">
        <v>1303</v>
      </c>
      <c r="C15" s="712" t="s">
        <v>1304</v>
      </c>
      <c r="D15" s="712" t="s">
        <v>1305</v>
      </c>
      <c r="E15" s="650">
        <v>101081584</v>
      </c>
      <c r="F15" s="12"/>
      <c r="G15" s="12"/>
      <c r="H15" s="12"/>
      <c r="I15" s="12">
        <v>132431</v>
      </c>
      <c r="J15" s="253"/>
      <c r="K15" s="57"/>
      <c r="L15" s="12"/>
      <c r="M15" s="5" t="s">
        <v>914</v>
      </c>
    </row>
    <row r="16" spans="1:13" ht="25.5">
      <c r="A16" s="495" t="s">
        <v>294</v>
      </c>
      <c r="B16" s="14" t="s">
        <v>295</v>
      </c>
      <c r="C16" s="11" t="s">
        <v>397</v>
      </c>
      <c r="D16" s="60" t="s">
        <v>398</v>
      </c>
      <c r="E16" s="650">
        <v>101053049</v>
      </c>
      <c r="F16" s="12"/>
      <c r="G16" s="12"/>
      <c r="H16" s="12"/>
      <c r="I16" s="13">
        <v>26000</v>
      </c>
      <c r="J16" s="253"/>
      <c r="K16" s="57"/>
      <c r="L16" s="12"/>
      <c r="M16" s="5" t="s">
        <v>914</v>
      </c>
    </row>
    <row r="17" spans="1:13" ht="56.25" customHeight="1">
      <c r="A17" s="495" t="s">
        <v>866</v>
      </c>
      <c r="B17" s="213" t="s">
        <v>863</v>
      </c>
      <c r="C17" s="10" t="s">
        <v>868</v>
      </c>
      <c r="D17" s="60" t="s">
        <v>867</v>
      </c>
      <c r="E17" s="651" t="s">
        <v>909</v>
      </c>
      <c r="F17" s="12"/>
      <c r="G17" s="12"/>
      <c r="H17" s="12"/>
      <c r="I17" s="13">
        <v>26920</v>
      </c>
      <c r="J17" s="12"/>
      <c r="K17" s="57"/>
      <c r="L17" s="12"/>
      <c r="M17" s="57" t="s">
        <v>914</v>
      </c>
    </row>
    <row r="18" spans="1:13" ht="31.5" customHeight="1" hidden="1">
      <c r="A18" s="112"/>
      <c r="B18" s="711"/>
      <c r="C18" s="474"/>
      <c r="D18" s="213"/>
      <c r="E18" s="652"/>
      <c r="F18" s="4"/>
      <c r="G18" s="4"/>
      <c r="H18" s="4"/>
      <c r="I18" s="94"/>
      <c r="J18" s="222"/>
      <c r="K18" s="57"/>
      <c r="L18" s="4"/>
      <c r="M18" s="57" t="s">
        <v>914</v>
      </c>
    </row>
    <row r="19" spans="1:13" ht="52.5" customHeight="1">
      <c r="A19" s="112" t="s">
        <v>1347</v>
      </c>
      <c r="B19" s="9" t="s">
        <v>1255</v>
      </c>
      <c r="C19" s="9" t="s">
        <v>1256</v>
      </c>
      <c r="D19" s="213" t="s">
        <v>1257</v>
      </c>
      <c r="E19" s="636" t="s">
        <v>1258</v>
      </c>
      <c r="F19" s="4"/>
      <c r="G19" s="4"/>
      <c r="H19" s="4"/>
      <c r="I19" s="94">
        <v>650000</v>
      </c>
      <c r="J19" s="213"/>
      <c r="K19" s="57"/>
      <c r="L19" s="4"/>
      <c r="M19" s="5" t="s">
        <v>914</v>
      </c>
    </row>
    <row r="20" spans="1:13" ht="30" customHeight="1">
      <c r="A20" s="864" t="s">
        <v>579</v>
      </c>
      <c r="B20" s="865"/>
      <c r="C20" s="865"/>
      <c r="D20" s="865"/>
      <c r="E20" s="865"/>
      <c r="F20" s="865"/>
      <c r="G20" s="149"/>
      <c r="H20" s="149"/>
      <c r="I20" s="999"/>
      <c r="J20" s="149"/>
      <c r="K20" s="57"/>
      <c r="L20" s="49"/>
      <c r="M20" s="57"/>
    </row>
    <row r="21" spans="1:13" ht="30" customHeight="1">
      <c r="A21" s="693" t="s">
        <v>291</v>
      </c>
      <c r="B21" s="676" t="s">
        <v>1268</v>
      </c>
      <c r="C21" s="695" t="s">
        <v>1271</v>
      </c>
      <c r="D21" s="676" t="s">
        <v>1269</v>
      </c>
      <c r="E21" s="696">
        <v>101081557</v>
      </c>
      <c r="F21" s="675"/>
      <c r="G21" s="675"/>
      <c r="H21" s="49"/>
      <c r="I21" s="14">
        <v>83682.76</v>
      </c>
      <c r="J21" s="49"/>
      <c r="K21" s="57"/>
      <c r="L21" s="49"/>
      <c r="M21" s="57" t="s">
        <v>914</v>
      </c>
    </row>
    <row r="22" spans="1:13" ht="25.5">
      <c r="A22" s="111" t="s">
        <v>1267</v>
      </c>
      <c r="B22" s="694" t="s">
        <v>1270</v>
      </c>
      <c r="C22" s="676" t="s">
        <v>1272</v>
      </c>
      <c r="D22" s="676" t="s">
        <v>1269</v>
      </c>
      <c r="E22" s="3">
        <v>101081556</v>
      </c>
      <c r="F22" s="3"/>
      <c r="G22" s="3"/>
      <c r="H22" s="4"/>
      <c r="I22" s="13">
        <v>55230.62</v>
      </c>
      <c r="J22" s="252"/>
      <c r="K22" s="57"/>
      <c r="L22" s="4"/>
      <c r="M22" s="57" t="s">
        <v>914</v>
      </c>
    </row>
    <row r="23" spans="1:13" ht="29.25" customHeight="1">
      <c r="A23" s="864" t="s">
        <v>582</v>
      </c>
      <c r="B23" s="865"/>
      <c r="C23" s="865"/>
      <c r="D23" s="865"/>
      <c r="E23" s="865"/>
      <c r="F23" s="865"/>
      <c r="G23" s="167"/>
      <c r="H23" s="167"/>
      <c r="I23" s="1000"/>
      <c r="J23" s="167"/>
      <c r="K23" s="57"/>
      <c r="L23" s="274"/>
      <c r="M23" s="57"/>
    </row>
    <row r="24" spans="1:13" ht="60.75" customHeight="1">
      <c r="A24" s="350" t="s">
        <v>287</v>
      </c>
      <c r="B24" s="45" t="s">
        <v>692</v>
      </c>
      <c r="C24" s="45" t="s">
        <v>730</v>
      </c>
      <c r="D24" s="125"/>
      <c r="E24" s="44"/>
      <c r="F24" s="93"/>
      <c r="G24" s="373" t="s">
        <v>732</v>
      </c>
      <c r="H24" s="83"/>
      <c r="I24" s="83"/>
      <c r="J24" s="254"/>
      <c r="K24" s="57"/>
      <c r="L24" s="127"/>
      <c r="M24" s="57" t="s">
        <v>914</v>
      </c>
    </row>
    <row r="25" spans="1:13" ht="51" customHeight="1">
      <c r="A25" s="168" t="s">
        <v>614</v>
      </c>
      <c r="B25" s="857" t="s">
        <v>296</v>
      </c>
      <c r="C25" s="858" t="s">
        <v>713</v>
      </c>
      <c r="D25" s="860" t="s">
        <v>714</v>
      </c>
      <c r="E25" s="16"/>
      <c r="F25" s="80"/>
      <c r="G25" s="80"/>
      <c r="H25" s="80"/>
      <c r="I25" s="227">
        <v>0</v>
      </c>
      <c r="J25" s="255"/>
      <c r="K25" s="158"/>
      <c r="L25" s="82"/>
      <c r="M25" s="57"/>
    </row>
    <row r="26" spans="1:13" ht="12.75">
      <c r="A26" s="862"/>
      <c r="B26" s="857"/>
      <c r="C26" s="859"/>
      <c r="D26" s="861"/>
      <c r="E26" s="163"/>
      <c r="F26" s="81"/>
      <c r="G26" s="81">
        <v>3.1</v>
      </c>
      <c r="H26" s="81"/>
      <c r="I26" s="1001"/>
      <c r="J26" s="256"/>
      <c r="K26" s="244"/>
      <c r="L26" s="81"/>
      <c r="M26" s="57" t="s">
        <v>914</v>
      </c>
    </row>
    <row r="27" spans="1:13" ht="45" customHeight="1">
      <c r="A27" s="863"/>
      <c r="B27" s="201" t="s">
        <v>330</v>
      </c>
      <c r="C27" s="60" t="s">
        <v>298</v>
      </c>
      <c r="D27" s="157" t="s">
        <v>297</v>
      </c>
      <c r="E27" s="16"/>
      <c r="F27" s="110"/>
      <c r="G27" s="110"/>
      <c r="H27" s="110"/>
      <c r="I27" s="110"/>
      <c r="J27" s="257"/>
      <c r="K27" s="57"/>
      <c r="L27" s="110"/>
      <c r="M27" s="57" t="s">
        <v>914</v>
      </c>
    </row>
    <row r="28" spans="1:13" ht="62.25" customHeight="1">
      <c r="A28" s="169" t="s">
        <v>613</v>
      </c>
      <c r="B28" s="866" t="s">
        <v>769</v>
      </c>
      <c r="C28" s="390" t="s">
        <v>1155</v>
      </c>
      <c r="D28" s="868" t="s">
        <v>476</v>
      </c>
      <c r="E28" s="164"/>
      <c r="F28" s="82"/>
      <c r="G28" s="82"/>
      <c r="H28" s="82"/>
      <c r="I28" s="227"/>
      <c r="J28" s="255"/>
      <c r="K28" s="158"/>
      <c r="L28" s="82"/>
      <c r="M28" s="57" t="s">
        <v>914</v>
      </c>
    </row>
    <row r="29" spans="1:13" ht="2.25" customHeight="1" thickBot="1">
      <c r="A29" s="168"/>
      <c r="B29" s="867"/>
      <c r="C29" s="391" t="s">
        <v>770</v>
      </c>
      <c r="D29" s="869"/>
      <c r="E29" s="16"/>
      <c r="F29" s="80"/>
      <c r="G29" s="80"/>
      <c r="H29" s="80"/>
      <c r="I29" s="110"/>
      <c r="J29" s="257"/>
      <c r="K29" s="244"/>
      <c r="L29" s="80"/>
      <c r="M29" s="57"/>
    </row>
    <row r="30" spans="1:13" ht="12.75" hidden="1">
      <c r="A30" s="810" t="s">
        <v>393</v>
      </c>
      <c r="B30" s="799" t="s">
        <v>392</v>
      </c>
      <c r="C30" s="799" t="s">
        <v>394</v>
      </c>
      <c r="D30" s="799" t="s">
        <v>337</v>
      </c>
      <c r="E30" s="799" t="s">
        <v>336</v>
      </c>
      <c r="F30" s="799" t="s">
        <v>396</v>
      </c>
      <c r="G30" s="799" t="s">
        <v>192</v>
      </c>
      <c r="H30" s="799" t="s">
        <v>391</v>
      </c>
      <c r="I30" s="799" t="s">
        <v>572</v>
      </c>
      <c r="J30" s="799" t="s">
        <v>189</v>
      </c>
      <c r="K30" s="799" t="s">
        <v>335</v>
      </c>
      <c r="L30" s="819" t="s">
        <v>334</v>
      </c>
      <c r="M30" s="57"/>
    </row>
    <row r="31" spans="1:13" ht="12.75" hidden="1">
      <c r="A31" s="811"/>
      <c r="B31" s="800"/>
      <c r="C31" s="800"/>
      <c r="D31" s="800"/>
      <c r="E31" s="800"/>
      <c r="F31" s="800"/>
      <c r="G31" s="800"/>
      <c r="H31" s="800"/>
      <c r="I31" s="849"/>
      <c r="J31" s="828"/>
      <c r="K31" s="800"/>
      <c r="L31" s="820"/>
      <c r="M31" s="57"/>
    </row>
    <row r="32" spans="1:13" ht="12.75" customHeight="1" hidden="1" thickBot="1">
      <c r="A32" s="812"/>
      <c r="B32" s="801"/>
      <c r="C32" s="801"/>
      <c r="D32" s="801"/>
      <c r="E32" s="801"/>
      <c r="F32" s="801"/>
      <c r="G32" s="801"/>
      <c r="H32" s="801"/>
      <c r="I32" s="850"/>
      <c r="J32" s="836"/>
      <c r="K32" s="801"/>
      <c r="L32" s="821"/>
      <c r="M32" s="57"/>
    </row>
    <row r="33" spans="1:13" ht="13.5" thickBot="1">
      <c r="A33" s="57">
        <v>1</v>
      </c>
      <c r="B33" s="57">
        <v>2</v>
      </c>
      <c r="C33" s="57">
        <v>3</v>
      </c>
      <c r="D33" s="57">
        <v>4</v>
      </c>
      <c r="E33" s="57">
        <v>5</v>
      </c>
      <c r="F33" s="57">
        <v>6</v>
      </c>
      <c r="G33" s="57">
        <v>7</v>
      </c>
      <c r="H33" s="57">
        <v>8</v>
      </c>
      <c r="I33" s="212">
        <v>9</v>
      </c>
      <c r="J33" s="57">
        <v>10</v>
      </c>
      <c r="K33" s="57">
        <v>11</v>
      </c>
      <c r="L33" s="57">
        <v>12</v>
      </c>
      <c r="M33" s="57"/>
    </row>
    <row r="34" spans="1:13" ht="30">
      <c r="A34" s="169" t="s">
        <v>615</v>
      </c>
      <c r="B34" s="870" t="s">
        <v>229</v>
      </c>
      <c r="C34" s="202" t="s">
        <v>1219</v>
      </c>
      <c r="D34" s="872" t="s">
        <v>476</v>
      </c>
      <c r="E34" s="164"/>
      <c r="F34" s="82"/>
      <c r="G34" s="82"/>
      <c r="H34" s="82"/>
      <c r="I34" s="227"/>
      <c r="J34" s="255"/>
      <c r="K34" s="158"/>
      <c r="L34" s="82"/>
      <c r="M34" s="57" t="s">
        <v>914</v>
      </c>
    </row>
    <row r="35" spans="1:13" ht="30.75" thickBot="1">
      <c r="A35" s="170"/>
      <c r="B35" s="871"/>
      <c r="C35" s="203" t="s">
        <v>228</v>
      </c>
      <c r="D35" s="873"/>
      <c r="E35" s="17"/>
      <c r="F35" s="81"/>
      <c r="G35" s="81"/>
      <c r="H35" s="81"/>
      <c r="I35" s="1001"/>
      <c r="J35" s="256"/>
      <c r="K35" s="244"/>
      <c r="L35" s="81"/>
      <c r="M35" s="57"/>
    </row>
    <row r="36" spans="1:13" ht="33.75" customHeight="1">
      <c r="A36" s="169" t="s">
        <v>616</v>
      </c>
      <c r="B36" s="870" t="s">
        <v>230</v>
      </c>
      <c r="C36" s="874" t="s">
        <v>721</v>
      </c>
      <c r="D36" s="872" t="s">
        <v>476</v>
      </c>
      <c r="E36" s="15"/>
      <c r="F36" s="82"/>
      <c r="G36" s="82"/>
      <c r="H36" s="82"/>
      <c r="I36" s="227"/>
      <c r="J36" s="255"/>
      <c r="K36" s="158"/>
      <c r="L36" s="82"/>
      <c r="M36" s="57"/>
    </row>
    <row r="37" spans="1:13" ht="27.75" customHeight="1" thickBot="1">
      <c r="A37" s="170"/>
      <c r="B37" s="867"/>
      <c r="C37" s="875"/>
      <c r="D37" s="873"/>
      <c r="E37" s="163"/>
      <c r="F37" s="81"/>
      <c r="G37" s="81">
        <v>1.8</v>
      </c>
      <c r="H37" s="81"/>
      <c r="I37" s="1001">
        <v>0</v>
      </c>
      <c r="J37" s="256"/>
      <c r="K37" s="244"/>
      <c r="L37" s="81"/>
      <c r="M37" s="57" t="s">
        <v>914</v>
      </c>
    </row>
    <row r="38" spans="1:13" ht="63" customHeight="1" thickBot="1">
      <c r="A38" s="171" t="s">
        <v>617</v>
      </c>
      <c r="B38" s="207" t="s">
        <v>227</v>
      </c>
      <c r="C38" s="376" t="s">
        <v>715</v>
      </c>
      <c r="D38" s="205" t="s">
        <v>476</v>
      </c>
      <c r="E38" s="164"/>
      <c r="F38" s="82"/>
      <c r="G38" s="82">
        <v>1.2</v>
      </c>
      <c r="H38" s="82"/>
      <c r="I38" s="227">
        <v>0</v>
      </c>
      <c r="J38" s="255"/>
      <c r="K38" s="57"/>
      <c r="L38" s="82"/>
      <c r="M38" s="57" t="s">
        <v>914</v>
      </c>
    </row>
    <row r="39" spans="1:13" ht="75.75" thickBot="1">
      <c r="A39" s="171" t="s">
        <v>618</v>
      </c>
      <c r="B39" s="207" t="s">
        <v>231</v>
      </c>
      <c r="C39" s="376" t="s">
        <v>716</v>
      </c>
      <c r="D39" s="205" t="s">
        <v>476</v>
      </c>
      <c r="E39" s="164"/>
      <c r="F39" s="82"/>
      <c r="G39" s="82">
        <v>2.4</v>
      </c>
      <c r="H39" s="82"/>
      <c r="I39" s="227">
        <v>0</v>
      </c>
      <c r="J39" s="255"/>
      <c r="K39" s="57"/>
      <c r="L39" s="82"/>
      <c r="M39" s="57" t="s">
        <v>914</v>
      </c>
    </row>
    <row r="40" spans="1:13" ht="58.5" customHeight="1">
      <c r="A40" s="229" t="s">
        <v>619</v>
      </c>
      <c r="B40" s="876" t="s">
        <v>232</v>
      </c>
      <c r="C40" s="874" t="s">
        <v>1220</v>
      </c>
      <c r="D40" s="872" t="s">
        <v>476</v>
      </c>
      <c r="E40" s="15"/>
      <c r="F40" s="82"/>
      <c r="G40" s="82"/>
      <c r="H40" s="82"/>
      <c r="I40" s="227">
        <v>0</v>
      </c>
      <c r="J40" s="255"/>
      <c r="K40" s="158"/>
      <c r="L40" s="82"/>
      <c r="M40" s="57"/>
    </row>
    <row r="41" spans="1:13" ht="12.75">
      <c r="A41" s="230"/>
      <c r="B41" s="877"/>
      <c r="C41" s="878"/>
      <c r="D41" s="873"/>
      <c r="E41" s="163"/>
      <c r="F41" s="81"/>
      <c r="G41" s="81">
        <v>2.1</v>
      </c>
      <c r="H41" s="81"/>
      <c r="I41" s="1001"/>
      <c r="J41" s="256"/>
      <c r="K41" s="244"/>
      <c r="L41" s="81"/>
      <c r="M41" s="57" t="s">
        <v>914</v>
      </c>
    </row>
    <row r="42" spans="1:13" ht="81" customHeight="1">
      <c r="A42" s="172" t="s">
        <v>620</v>
      </c>
      <c r="B42" s="132" t="s">
        <v>577</v>
      </c>
      <c r="C42" s="377" t="s">
        <v>1221</v>
      </c>
      <c r="D42" s="205" t="s">
        <v>476</v>
      </c>
      <c r="E42" s="57"/>
      <c r="F42" s="57"/>
      <c r="G42" s="85">
        <v>2.7</v>
      </c>
      <c r="H42" s="57"/>
      <c r="I42" s="13">
        <v>0</v>
      </c>
      <c r="J42" s="258"/>
      <c r="K42" s="57"/>
      <c r="L42" s="57"/>
      <c r="M42" s="57" t="s">
        <v>914</v>
      </c>
    </row>
    <row r="43" spans="1:13" ht="60">
      <c r="A43" s="173" t="s">
        <v>621</v>
      </c>
      <c r="B43" s="64" t="s">
        <v>753</v>
      </c>
      <c r="C43" s="204" t="s">
        <v>718</v>
      </c>
      <c r="D43" s="157" t="s">
        <v>729</v>
      </c>
      <c r="E43" s="57"/>
      <c r="F43" s="57"/>
      <c r="G43" s="85">
        <v>2.8</v>
      </c>
      <c r="H43" s="57"/>
      <c r="I43" s="1002">
        <v>0</v>
      </c>
      <c r="J43" s="258"/>
      <c r="K43" s="57"/>
      <c r="L43" s="57"/>
      <c r="M43" s="57" t="s">
        <v>914</v>
      </c>
    </row>
    <row r="44" spans="1:13" ht="60">
      <c r="A44" s="173" t="s">
        <v>622</v>
      </c>
      <c r="B44" s="64" t="s">
        <v>752</v>
      </c>
      <c r="C44" s="204" t="s">
        <v>719</v>
      </c>
      <c r="D44" s="157" t="s">
        <v>728</v>
      </c>
      <c r="E44" s="57"/>
      <c r="F44" s="57"/>
      <c r="G44" s="85">
        <v>2.6</v>
      </c>
      <c r="H44" s="57"/>
      <c r="I44" s="1002">
        <v>0</v>
      </c>
      <c r="J44" s="258"/>
      <c r="K44" s="57"/>
      <c r="L44" s="57"/>
      <c r="M44" s="57" t="s">
        <v>914</v>
      </c>
    </row>
    <row r="45" spans="1:13" ht="60.75" customHeight="1">
      <c r="A45" s="173" t="s">
        <v>623</v>
      </c>
      <c r="B45" s="64" t="s">
        <v>750</v>
      </c>
      <c r="C45" s="204" t="s">
        <v>717</v>
      </c>
      <c r="D45" s="157" t="s">
        <v>727</v>
      </c>
      <c r="E45" s="57"/>
      <c r="F45" s="57"/>
      <c r="G45" s="85">
        <v>1.8</v>
      </c>
      <c r="H45" s="57"/>
      <c r="I45" s="13">
        <v>0</v>
      </c>
      <c r="J45" s="258"/>
      <c r="K45" s="57"/>
      <c r="L45" s="57"/>
      <c r="M45" s="57" t="s">
        <v>914</v>
      </c>
    </row>
    <row r="46" spans="1:13" ht="65.25" customHeight="1">
      <c r="A46" s="231" t="s">
        <v>625</v>
      </c>
      <c r="B46" s="45" t="s">
        <v>701</v>
      </c>
      <c r="C46" s="202" t="s">
        <v>720</v>
      </c>
      <c r="D46" s="206" t="s">
        <v>725</v>
      </c>
      <c r="E46" s="16"/>
      <c r="F46" s="80"/>
      <c r="G46" s="110">
        <v>0.6</v>
      </c>
      <c r="H46" s="110"/>
      <c r="I46" s="110">
        <v>0</v>
      </c>
      <c r="J46" s="257"/>
      <c r="K46" s="57"/>
      <c r="L46" s="80"/>
      <c r="M46" s="57" t="s">
        <v>914</v>
      </c>
    </row>
    <row r="47" spans="1:13" ht="60" hidden="1">
      <c r="A47" s="173" t="s">
        <v>624</v>
      </c>
      <c r="B47" s="64" t="s">
        <v>751</v>
      </c>
      <c r="C47" s="155" t="s">
        <v>712</v>
      </c>
      <c r="D47" s="379" t="s">
        <v>726</v>
      </c>
      <c r="E47" s="57"/>
      <c r="F47" s="57"/>
      <c r="G47" s="86">
        <v>2.2</v>
      </c>
      <c r="H47" s="86"/>
      <c r="I47" s="1002">
        <v>0</v>
      </c>
      <c r="J47" s="258"/>
      <c r="K47" s="57"/>
      <c r="L47" s="57"/>
      <c r="M47" s="57" t="s">
        <v>914</v>
      </c>
    </row>
    <row r="48" spans="1:13" ht="12.75" hidden="1">
      <c r="A48" s="810" t="s">
        <v>393</v>
      </c>
      <c r="B48" s="799" t="s">
        <v>392</v>
      </c>
      <c r="C48" s="799" t="s">
        <v>394</v>
      </c>
      <c r="D48" s="799" t="s">
        <v>337</v>
      </c>
      <c r="E48" s="799" t="s">
        <v>336</v>
      </c>
      <c r="F48" s="799" t="s">
        <v>396</v>
      </c>
      <c r="G48" s="799" t="s">
        <v>192</v>
      </c>
      <c r="H48" s="799" t="s">
        <v>391</v>
      </c>
      <c r="I48" s="799" t="s">
        <v>572</v>
      </c>
      <c r="J48" s="799" t="s">
        <v>189</v>
      </c>
      <c r="K48" s="799" t="s">
        <v>335</v>
      </c>
      <c r="L48" s="819" t="s">
        <v>334</v>
      </c>
      <c r="M48" s="57"/>
    </row>
    <row r="49" spans="1:13" ht="12.75" hidden="1">
      <c r="A49" s="811"/>
      <c r="B49" s="800"/>
      <c r="C49" s="800"/>
      <c r="D49" s="800"/>
      <c r="E49" s="800"/>
      <c r="F49" s="800"/>
      <c r="G49" s="800"/>
      <c r="H49" s="800"/>
      <c r="I49" s="849"/>
      <c r="J49" s="828"/>
      <c r="K49" s="800"/>
      <c r="L49" s="820"/>
      <c r="M49" s="57"/>
    </row>
    <row r="50" spans="1:13" ht="12.75" hidden="1">
      <c r="A50" s="812"/>
      <c r="B50" s="801"/>
      <c r="C50" s="801"/>
      <c r="D50" s="801"/>
      <c r="E50" s="801"/>
      <c r="F50" s="801"/>
      <c r="G50" s="801"/>
      <c r="H50" s="801"/>
      <c r="I50" s="850"/>
      <c r="J50" s="836"/>
      <c r="K50" s="801"/>
      <c r="L50" s="821"/>
      <c r="M50" s="57"/>
    </row>
    <row r="51" spans="1:13" ht="12.75">
      <c r="A51" s="57">
        <v>1</v>
      </c>
      <c r="B51" s="57">
        <v>2</v>
      </c>
      <c r="C51" s="57">
        <v>3</v>
      </c>
      <c r="D51" s="57">
        <v>4</v>
      </c>
      <c r="E51" s="57">
        <v>5</v>
      </c>
      <c r="F51" s="57">
        <v>6</v>
      </c>
      <c r="G51" s="57">
        <v>7</v>
      </c>
      <c r="H51" s="57">
        <v>8</v>
      </c>
      <c r="I51" s="212">
        <v>9</v>
      </c>
      <c r="J51" s="57">
        <v>10</v>
      </c>
      <c r="K51" s="57">
        <v>11</v>
      </c>
      <c r="L51" s="57">
        <v>12</v>
      </c>
      <c r="M51" s="57"/>
    </row>
    <row r="52" spans="1:13" ht="105.75" thickBot="1">
      <c r="A52" s="171" t="s">
        <v>771</v>
      </c>
      <c r="B52" s="30" t="s">
        <v>772</v>
      </c>
      <c r="C52" s="162" t="s">
        <v>773</v>
      </c>
      <c r="D52" s="379" t="s">
        <v>726</v>
      </c>
      <c r="E52" s="54"/>
      <c r="F52" s="54"/>
      <c r="G52" s="240">
        <v>3.6</v>
      </c>
      <c r="H52" s="240"/>
      <c r="I52" s="1003">
        <v>0</v>
      </c>
      <c r="J52" s="392"/>
      <c r="K52" s="57"/>
      <c r="L52" s="54"/>
      <c r="M52" s="57" t="s">
        <v>914</v>
      </c>
    </row>
    <row r="53" spans="1:13" ht="75.75" thickBot="1">
      <c r="A53" s="358" t="s">
        <v>691</v>
      </c>
      <c r="B53" s="347" t="s">
        <v>704</v>
      </c>
      <c r="C53" s="347" t="s">
        <v>1222</v>
      </c>
      <c r="D53" s="344" t="s">
        <v>774</v>
      </c>
      <c r="E53" s="344"/>
      <c r="F53" s="344"/>
      <c r="G53" s="344" t="s">
        <v>731</v>
      </c>
      <c r="H53" s="344"/>
      <c r="I53" s="1004">
        <v>0.0001</v>
      </c>
      <c r="J53" s="345"/>
      <c r="K53" s="345"/>
      <c r="L53" s="344"/>
      <c r="M53" s="57" t="s">
        <v>914</v>
      </c>
    </row>
    <row r="54" spans="1:13" ht="93" customHeight="1">
      <c r="A54" s="425" t="s">
        <v>702</v>
      </c>
      <c r="B54" s="156" t="s">
        <v>705</v>
      </c>
      <c r="C54" s="162" t="s">
        <v>1223</v>
      </c>
      <c r="D54" s="356" t="s">
        <v>722</v>
      </c>
      <c r="E54" s="57"/>
      <c r="F54" s="57"/>
      <c r="G54" s="344" t="s">
        <v>711</v>
      </c>
      <c r="H54" s="40"/>
      <c r="I54" s="1005"/>
      <c r="J54" s="426"/>
      <c r="K54" s="427"/>
      <c r="L54" s="40"/>
      <c r="M54" s="57" t="s">
        <v>914</v>
      </c>
    </row>
    <row r="55" spans="1:13" ht="15">
      <c r="A55" s="644" t="s">
        <v>288</v>
      </c>
      <c r="B55" s="879" t="s">
        <v>775</v>
      </c>
      <c r="C55" s="880"/>
      <c r="D55" s="881"/>
      <c r="E55" s="5"/>
      <c r="F55" s="4"/>
      <c r="G55" s="4"/>
      <c r="H55" s="4"/>
      <c r="I55" s="13"/>
      <c r="J55" s="252"/>
      <c r="K55" s="57"/>
      <c r="L55" s="4"/>
      <c r="M55" s="57"/>
    </row>
    <row r="56" spans="1:13" ht="36" customHeight="1">
      <c r="A56" s="882" t="s">
        <v>776</v>
      </c>
      <c r="B56" s="883"/>
      <c r="C56" s="884"/>
      <c r="D56" s="393"/>
      <c r="E56" s="5"/>
      <c r="F56" s="4"/>
      <c r="G56" s="4"/>
      <c r="H56" s="4"/>
      <c r="I56" s="13"/>
      <c r="J56" s="251"/>
      <c r="K56" s="57"/>
      <c r="L56" s="4"/>
      <c r="M56" s="57"/>
    </row>
    <row r="57" spans="1:13" ht="25.5">
      <c r="A57" s="112" t="s">
        <v>123</v>
      </c>
      <c r="B57" s="6" t="s">
        <v>677</v>
      </c>
      <c r="C57" s="474" t="s">
        <v>678</v>
      </c>
      <c r="D57" s="848" t="s">
        <v>739</v>
      </c>
      <c r="E57" s="476">
        <v>101081206</v>
      </c>
      <c r="F57" s="4"/>
      <c r="G57" s="4"/>
      <c r="H57" s="4"/>
      <c r="I57" s="1006">
        <v>1</v>
      </c>
      <c r="J57" s="848" t="s">
        <v>910</v>
      </c>
      <c r="K57" s="473"/>
      <c r="L57" s="4"/>
      <c r="M57" s="57"/>
    </row>
    <row r="58" spans="1:13" ht="28.5" customHeight="1">
      <c r="A58" s="112" t="s">
        <v>124</v>
      </c>
      <c r="B58" s="6" t="s">
        <v>332</v>
      </c>
      <c r="C58" s="474" t="s">
        <v>679</v>
      </c>
      <c r="D58" s="849"/>
      <c r="E58" s="476">
        <v>101081207</v>
      </c>
      <c r="F58" s="4"/>
      <c r="G58" s="4"/>
      <c r="H58" s="4"/>
      <c r="I58" s="1006">
        <v>1</v>
      </c>
      <c r="J58" s="849"/>
      <c r="K58" s="473"/>
      <c r="L58" s="4"/>
      <c r="M58" s="57"/>
    </row>
    <row r="59" spans="1:13" ht="39" customHeight="1">
      <c r="A59" s="112" t="s">
        <v>236</v>
      </c>
      <c r="B59" s="5" t="s">
        <v>674</v>
      </c>
      <c r="C59" s="474" t="s">
        <v>101</v>
      </c>
      <c r="D59" s="849"/>
      <c r="E59" s="476">
        <v>101081208</v>
      </c>
      <c r="F59" s="4"/>
      <c r="G59" s="4"/>
      <c r="H59" s="4"/>
      <c r="I59" s="1007">
        <v>17370.33</v>
      </c>
      <c r="J59" s="850"/>
      <c r="K59" s="473"/>
      <c r="L59" s="4"/>
      <c r="M59" s="57"/>
    </row>
    <row r="60" spans="1:13" ht="64.5" customHeight="1">
      <c r="A60" s="112" t="s">
        <v>240</v>
      </c>
      <c r="B60" s="129" t="s">
        <v>863</v>
      </c>
      <c r="C60" s="474" t="s">
        <v>864</v>
      </c>
      <c r="D60" s="213" t="s">
        <v>869</v>
      </c>
      <c r="E60" s="493" t="s">
        <v>908</v>
      </c>
      <c r="F60" s="4"/>
      <c r="G60" s="4"/>
      <c r="H60" s="4"/>
      <c r="I60" s="94">
        <v>26920</v>
      </c>
      <c r="J60" s="222" t="s">
        <v>865</v>
      </c>
      <c r="K60" s="57"/>
      <c r="L60" s="4"/>
      <c r="M60" s="57"/>
    </row>
    <row r="61" spans="1:13" ht="15">
      <c r="A61" s="112"/>
      <c r="B61" s="215" t="s">
        <v>675</v>
      </c>
      <c r="C61" s="252"/>
      <c r="D61" s="238"/>
      <c r="E61" s="476"/>
      <c r="F61" s="4"/>
      <c r="G61" s="4"/>
      <c r="H61" s="4"/>
      <c r="I61" s="94"/>
      <c r="J61" s="213"/>
      <c r="K61" s="57"/>
      <c r="L61" s="4"/>
      <c r="M61" s="57"/>
    </row>
    <row r="62" spans="1:13" ht="25.5">
      <c r="A62" s="112"/>
      <c r="B62" s="213" t="s">
        <v>385</v>
      </c>
      <c r="C62" s="475" t="s">
        <v>333</v>
      </c>
      <c r="D62" s="238"/>
      <c r="E62" s="476">
        <v>101081209</v>
      </c>
      <c r="F62" s="4"/>
      <c r="G62" s="4"/>
      <c r="H62" s="4"/>
      <c r="I62" s="94">
        <v>0</v>
      </c>
      <c r="J62" s="213" t="s">
        <v>736</v>
      </c>
      <c r="K62" s="57"/>
      <c r="L62" s="4"/>
      <c r="M62" s="57"/>
    </row>
    <row r="63" spans="1:13" ht="15">
      <c r="A63" s="112"/>
      <c r="B63" s="214" t="s">
        <v>676</v>
      </c>
      <c r="C63" s="5"/>
      <c r="D63" s="472"/>
      <c r="E63" s="5"/>
      <c r="F63" s="4"/>
      <c r="G63" s="4"/>
      <c r="H63" s="4"/>
      <c r="I63" s="94"/>
      <c r="J63" s="260"/>
      <c r="K63" s="57"/>
      <c r="L63" s="4"/>
      <c r="M63" s="57"/>
    </row>
    <row r="64" spans="1:13" ht="25.5">
      <c r="A64" s="112"/>
      <c r="B64" s="9" t="s">
        <v>670</v>
      </c>
      <c r="C64" s="718" t="s">
        <v>71</v>
      </c>
      <c r="D64" s="4" t="s">
        <v>738</v>
      </c>
      <c r="E64" s="5">
        <v>101081210</v>
      </c>
      <c r="F64" s="4"/>
      <c r="G64" s="78">
        <v>800</v>
      </c>
      <c r="H64" s="4"/>
      <c r="I64" s="294">
        <v>218000</v>
      </c>
      <c r="J64" s="260" t="s">
        <v>736</v>
      </c>
      <c r="K64" s="57"/>
      <c r="L64" s="4"/>
      <c r="M64" s="57"/>
    </row>
    <row r="65" spans="1:13" ht="12.75">
      <c r="A65" s="112" t="s">
        <v>240</v>
      </c>
      <c r="B65" s="5" t="s">
        <v>331</v>
      </c>
      <c r="C65" s="719" t="s">
        <v>72</v>
      </c>
      <c r="D65" s="4" t="s">
        <v>738</v>
      </c>
      <c r="E65" s="5">
        <v>101081211</v>
      </c>
      <c r="F65" s="4"/>
      <c r="G65" s="78">
        <v>170</v>
      </c>
      <c r="H65" s="4"/>
      <c r="I65" s="94">
        <v>0</v>
      </c>
      <c r="J65" s="260" t="s">
        <v>736</v>
      </c>
      <c r="K65" s="57"/>
      <c r="L65" s="4"/>
      <c r="M65" s="57"/>
    </row>
    <row r="66" spans="1:13" ht="12.75">
      <c r="A66" s="112" t="s">
        <v>402</v>
      </c>
      <c r="B66" s="5" t="s">
        <v>331</v>
      </c>
      <c r="C66" s="719" t="s">
        <v>73</v>
      </c>
      <c r="D66" s="4" t="s">
        <v>738</v>
      </c>
      <c r="E66" s="5">
        <v>101081214</v>
      </c>
      <c r="F66" s="4"/>
      <c r="G66" s="78">
        <v>250</v>
      </c>
      <c r="H66" s="4"/>
      <c r="I66" s="94">
        <v>0</v>
      </c>
      <c r="J66" s="260" t="s">
        <v>736</v>
      </c>
      <c r="K66" s="57"/>
      <c r="L66" s="4"/>
      <c r="M66" s="57"/>
    </row>
    <row r="67" spans="1:13" ht="12.75">
      <c r="A67" s="112" t="s">
        <v>403</v>
      </c>
      <c r="B67" s="7" t="s">
        <v>652</v>
      </c>
      <c r="C67" s="719" t="s">
        <v>680</v>
      </c>
      <c r="D67" s="4" t="s">
        <v>738</v>
      </c>
      <c r="E67" s="7">
        <v>101081215</v>
      </c>
      <c r="F67" s="4"/>
      <c r="G67" s="78">
        <v>2365.5</v>
      </c>
      <c r="H67" s="78"/>
      <c r="I67" s="94">
        <v>88296.93</v>
      </c>
      <c r="J67" s="260" t="s">
        <v>736</v>
      </c>
      <c r="K67" s="57"/>
      <c r="L67" s="78"/>
      <c r="M67" s="57"/>
    </row>
    <row r="68" spans="1:13" ht="12.75">
      <c r="A68" s="112" t="s">
        <v>404</v>
      </c>
      <c r="B68" s="7" t="s">
        <v>652</v>
      </c>
      <c r="C68" s="719" t="s">
        <v>681</v>
      </c>
      <c r="D68" s="4" t="s">
        <v>738</v>
      </c>
      <c r="E68" s="7">
        <v>101081216</v>
      </c>
      <c r="F68" s="4"/>
      <c r="G68" s="78">
        <v>1404</v>
      </c>
      <c r="H68" s="78"/>
      <c r="I68" s="94">
        <v>43306.93</v>
      </c>
      <c r="J68" s="260" t="s">
        <v>736</v>
      </c>
      <c r="K68" s="57"/>
      <c r="L68" s="78"/>
      <c r="M68" s="57"/>
    </row>
    <row r="69" spans="1:13" ht="12.75">
      <c r="A69" s="112" t="s">
        <v>406</v>
      </c>
      <c r="B69" s="7" t="s">
        <v>652</v>
      </c>
      <c r="C69" s="719" t="s">
        <v>166</v>
      </c>
      <c r="D69" s="4" t="s">
        <v>738</v>
      </c>
      <c r="E69" s="7">
        <v>101081217</v>
      </c>
      <c r="F69" s="4"/>
      <c r="G69" s="78">
        <v>532</v>
      </c>
      <c r="H69" s="78"/>
      <c r="I69" s="94">
        <v>10499.72</v>
      </c>
      <c r="J69" s="260" t="s">
        <v>736</v>
      </c>
      <c r="K69" s="57"/>
      <c r="L69" s="78"/>
      <c r="M69" s="57"/>
    </row>
    <row r="70" spans="1:13" ht="12.75">
      <c r="A70" s="112" t="s">
        <v>407</v>
      </c>
      <c r="B70" s="7" t="s">
        <v>652</v>
      </c>
      <c r="C70" s="7" t="s">
        <v>682</v>
      </c>
      <c r="D70" s="4" t="s">
        <v>738</v>
      </c>
      <c r="E70" s="7">
        <v>101081218</v>
      </c>
      <c r="F70" s="4"/>
      <c r="G70" s="78">
        <v>428</v>
      </c>
      <c r="H70" s="78"/>
      <c r="I70" s="94">
        <v>0</v>
      </c>
      <c r="J70" s="260" t="s">
        <v>736</v>
      </c>
      <c r="K70" s="57"/>
      <c r="L70" s="78"/>
      <c r="M70" s="57"/>
    </row>
    <row r="71" spans="1:13" ht="51.75" customHeight="1">
      <c r="A71" s="209" t="s">
        <v>405</v>
      </c>
      <c r="B71" s="210" t="s">
        <v>652</v>
      </c>
      <c r="C71" s="211" t="s">
        <v>735</v>
      </c>
      <c r="D71" s="14" t="s">
        <v>755</v>
      </c>
      <c r="E71" s="210">
        <v>101081219</v>
      </c>
      <c r="F71" s="13"/>
      <c r="G71" s="94">
        <v>690</v>
      </c>
      <c r="H71" s="94"/>
      <c r="I71" s="94">
        <v>23000</v>
      </c>
      <c r="J71" s="261" t="s">
        <v>736</v>
      </c>
      <c r="K71" s="275"/>
      <c r="L71" s="380" t="s">
        <v>740</v>
      </c>
      <c r="M71" s="57"/>
    </row>
    <row r="72" spans="1:13" ht="12.75">
      <c r="A72" s="112" t="s">
        <v>408</v>
      </c>
      <c r="B72" s="7" t="s">
        <v>652</v>
      </c>
      <c r="C72" s="7" t="s">
        <v>97</v>
      </c>
      <c r="D72" s="4" t="s">
        <v>738</v>
      </c>
      <c r="E72" s="7">
        <v>101081220</v>
      </c>
      <c r="F72" s="4"/>
      <c r="G72" s="78">
        <v>796</v>
      </c>
      <c r="H72" s="78"/>
      <c r="I72" s="94">
        <v>0</v>
      </c>
      <c r="J72" s="260" t="s">
        <v>736</v>
      </c>
      <c r="K72" s="57"/>
      <c r="L72" s="78"/>
      <c r="M72" s="57"/>
    </row>
    <row r="73" spans="1:13" ht="12.75">
      <c r="A73" s="209" t="s">
        <v>409</v>
      </c>
      <c r="B73" s="210" t="s">
        <v>652</v>
      </c>
      <c r="C73" s="210" t="s">
        <v>96</v>
      </c>
      <c r="D73" s="4" t="s">
        <v>738</v>
      </c>
      <c r="E73" s="210">
        <v>101081221</v>
      </c>
      <c r="F73" s="13"/>
      <c r="G73" s="94">
        <v>330</v>
      </c>
      <c r="H73" s="94"/>
      <c r="I73" s="94">
        <v>0</v>
      </c>
      <c r="J73" s="260" t="s">
        <v>736</v>
      </c>
      <c r="K73" s="57"/>
      <c r="L73" s="94"/>
      <c r="M73" s="57"/>
    </row>
    <row r="74" spans="1:13" ht="12.75">
      <c r="A74" s="112" t="s">
        <v>410</v>
      </c>
      <c r="B74" s="7" t="s">
        <v>652</v>
      </c>
      <c r="C74" s="7" t="s">
        <v>95</v>
      </c>
      <c r="D74" s="4" t="s">
        <v>738</v>
      </c>
      <c r="E74" s="7">
        <v>101081232</v>
      </c>
      <c r="F74" s="4"/>
      <c r="G74" s="78">
        <v>294</v>
      </c>
      <c r="H74" s="78"/>
      <c r="I74" s="94">
        <v>0</v>
      </c>
      <c r="J74" s="260" t="s">
        <v>736</v>
      </c>
      <c r="K74" s="57"/>
      <c r="L74" s="78"/>
      <c r="M74" s="57"/>
    </row>
    <row r="75" spans="1:13" ht="12.75">
      <c r="A75" s="112" t="s">
        <v>411</v>
      </c>
      <c r="B75" s="7" t="s">
        <v>652</v>
      </c>
      <c r="C75" s="7" t="s">
        <v>94</v>
      </c>
      <c r="D75" s="4" t="s">
        <v>738</v>
      </c>
      <c r="E75" s="7">
        <v>101081223</v>
      </c>
      <c r="F75" s="4"/>
      <c r="G75" s="78">
        <v>1040</v>
      </c>
      <c r="H75" s="78"/>
      <c r="I75" s="94">
        <v>0</v>
      </c>
      <c r="J75" s="260" t="s">
        <v>736</v>
      </c>
      <c r="K75" s="57"/>
      <c r="L75" s="78"/>
      <c r="M75" s="57"/>
    </row>
    <row r="76" spans="1:13" ht="12.75">
      <c r="A76" s="112" t="s">
        <v>412</v>
      </c>
      <c r="B76" s="7" t="s">
        <v>652</v>
      </c>
      <c r="C76" s="7" t="s">
        <v>93</v>
      </c>
      <c r="D76" s="4" t="s">
        <v>738</v>
      </c>
      <c r="E76" s="7">
        <v>101081224</v>
      </c>
      <c r="F76" s="4"/>
      <c r="G76" s="78">
        <v>4428</v>
      </c>
      <c r="H76" s="78"/>
      <c r="I76" s="94">
        <v>0</v>
      </c>
      <c r="J76" s="260" t="s">
        <v>736</v>
      </c>
      <c r="K76" s="57"/>
      <c r="L76" s="78"/>
      <c r="M76" s="57"/>
    </row>
    <row r="77" spans="1:13" ht="12.75">
      <c r="A77" s="112" t="s">
        <v>413</v>
      </c>
      <c r="B77" s="7" t="s">
        <v>652</v>
      </c>
      <c r="C77" s="7" t="s">
        <v>92</v>
      </c>
      <c r="D77" s="4" t="s">
        <v>738</v>
      </c>
      <c r="E77" s="7">
        <v>101081225</v>
      </c>
      <c r="F77" s="4"/>
      <c r="G77" s="78">
        <v>515</v>
      </c>
      <c r="H77" s="78"/>
      <c r="I77" s="94">
        <v>0</v>
      </c>
      <c r="J77" s="260" t="s">
        <v>736</v>
      </c>
      <c r="K77" s="57"/>
      <c r="L77" s="78"/>
      <c r="M77" s="57"/>
    </row>
    <row r="78" spans="1:13" ht="12.75">
      <c r="A78" s="112" t="s">
        <v>40</v>
      </c>
      <c r="B78" s="7" t="s">
        <v>652</v>
      </c>
      <c r="C78" s="7" t="s">
        <v>1260</v>
      </c>
      <c r="D78" s="4" t="s">
        <v>738</v>
      </c>
      <c r="E78" s="7">
        <v>101081226</v>
      </c>
      <c r="F78" s="4"/>
      <c r="G78" s="78">
        <v>2728</v>
      </c>
      <c r="H78" s="78"/>
      <c r="I78" s="94">
        <v>0</v>
      </c>
      <c r="J78" s="260" t="s">
        <v>736</v>
      </c>
      <c r="K78" s="57"/>
      <c r="L78" s="78"/>
      <c r="M78" s="57"/>
    </row>
    <row r="79" spans="1:13" ht="12.75">
      <c r="A79" s="112" t="s">
        <v>99</v>
      </c>
      <c r="B79" s="7" t="s">
        <v>652</v>
      </c>
      <c r="C79" s="7" t="s">
        <v>91</v>
      </c>
      <c r="D79" s="4" t="s">
        <v>738</v>
      </c>
      <c r="E79" s="7">
        <v>101081227</v>
      </c>
      <c r="F79" s="4"/>
      <c r="G79" s="78">
        <v>735</v>
      </c>
      <c r="H79" s="78"/>
      <c r="I79" s="94">
        <v>0</v>
      </c>
      <c r="J79" s="260" t="s">
        <v>736</v>
      </c>
      <c r="K79" s="57"/>
      <c r="L79" s="78"/>
      <c r="M79" s="57"/>
    </row>
    <row r="80" spans="1:13" ht="12.75">
      <c r="A80" s="112" t="s">
        <v>41</v>
      </c>
      <c r="B80" s="7" t="s">
        <v>652</v>
      </c>
      <c r="C80" s="7" t="s">
        <v>90</v>
      </c>
      <c r="D80" s="4" t="s">
        <v>738</v>
      </c>
      <c r="E80" s="7">
        <v>101081228</v>
      </c>
      <c r="F80" s="4"/>
      <c r="G80" s="78">
        <v>210</v>
      </c>
      <c r="H80" s="78"/>
      <c r="I80" s="94">
        <v>0</v>
      </c>
      <c r="J80" s="260" t="s">
        <v>736</v>
      </c>
      <c r="K80" s="57"/>
      <c r="L80" s="78"/>
      <c r="M80" s="57"/>
    </row>
    <row r="81" spans="1:13" ht="12.75">
      <c r="A81" s="112" t="s">
        <v>42</v>
      </c>
      <c r="B81" s="7" t="s">
        <v>652</v>
      </c>
      <c r="C81" s="7" t="s">
        <v>89</v>
      </c>
      <c r="D81" s="4" t="s">
        <v>738</v>
      </c>
      <c r="E81" s="7">
        <v>101081229</v>
      </c>
      <c r="F81" s="4"/>
      <c r="G81" s="78">
        <v>530</v>
      </c>
      <c r="H81" s="78"/>
      <c r="I81" s="94">
        <v>0</v>
      </c>
      <c r="J81" s="260" t="s">
        <v>736</v>
      </c>
      <c r="K81" s="57"/>
      <c r="L81" s="78"/>
      <c r="M81" s="57"/>
    </row>
    <row r="82" spans="1:13" ht="12.75">
      <c r="A82" s="112" t="s">
        <v>43</v>
      </c>
      <c r="B82" s="7" t="s">
        <v>652</v>
      </c>
      <c r="C82" s="7" t="s">
        <v>88</v>
      </c>
      <c r="D82" s="4" t="s">
        <v>738</v>
      </c>
      <c r="E82" s="7">
        <v>101081230</v>
      </c>
      <c r="F82" s="4"/>
      <c r="G82" s="78">
        <v>700</v>
      </c>
      <c r="H82" s="78"/>
      <c r="I82" s="94">
        <v>0</v>
      </c>
      <c r="J82" s="260" t="s">
        <v>736</v>
      </c>
      <c r="K82" s="57"/>
      <c r="L82" s="85"/>
      <c r="M82" s="57"/>
    </row>
    <row r="83" spans="1:13" ht="12.75">
      <c r="A83" s="112" t="s">
        <v>44</v>
      </c>
      <c r="B83" s="7" t="s">
        <v>652</v>
      </c>
      <c r="C83" s="7" t="s">
        <v>87</v>
      </c>
      <c r="D83" s="4" t="s">
        <v>738</v>
      </c>
      <c r="E83" s="7">
        <v>101081231</v>
      </c>
      <c r="F83" s="4"/>
      <c r="G83" s="78">
        <v>650</v>
      </c>
      <c r="H83" s="78"/>
      <c r="I83" s="94">
        <v>0</v>
      </c>
      <c r="J83" s="260" t="s">
        <v>736</v>
      </c>
      <c r="K83" s="57"/>
      <c r="L83" s="85"/>
      <c r="M83" s="57"/>
    </row>
    <row r="84" spans="1:13" ht="12.75">
      <c r="A84" s="112" t="s">
        <v>45</v>
      </c>
      <c r="B84" s="7" t="s">
        <v>652</v>
      </c>
      <c r="C84" s="7" t="s">
        <v>86</v>
      </c>
      <c r="D84" s="4" t="s">
        <v>738</v>
      </c>
      <c r="E84" s="7">
        <v>101081222</v>
      </c>
      <c r="F84" s="4"/>
      <c r="G84" s="78">
        <v>650</v>
      </c>
      <c r="H84" s="78"/>
      <c r="I84" s="94">
        <v>0</v>
      </c>
      <c r="J84" s="260" t="s">
        <v>736</v>
      </c>
      <c r="K84" s="57"/>
      <c r="L84" s="85"/>
      <c r="M84" s="57"/>
    </row>
    <row r="85" spans="1:13" ht="12.75">
      <c r="A85" s="112" t="s">
        <v>46</v>
      </c>
      <c r="B85" s="7" t="s">
        <v>652</v>
      </c>
      <c r="C85" s="7" t="s">
        <v>85</v>
      </c>
      <c r="D85" s="4" t="s">
        <v>738</v>
      </c>
      <c r="E85" s="7">
        <v>101081233</v>
      </c>
      <c r="F85" s="4"/>
      <c r="G85" s="78">
        <v>400</v>
      </c>
      <c r="H85" s="78"/>
      <c r="I85" s="94">
        <v>0</v>
      </c>
      <c r="J85" s="260" t="s">
        <v>736</v>
      </c>
      <c r="K85" s="57"/>
      <c r="L85" s="85"/>
      <c r="M85" s="57"/>
    </row>
    <row r="86" spans="1:13" ht="12.75">
      <c r="A86" s="112" t="s">
        <v>47</v>
      </c>
      <c r="B86" s="7" t="s">
        <v>652</v>
      </c>
      <c r="C86" s="7" t="s">
        <v>84</v>
      </c>
      <c r="D86" s="4" t="s">
        <v>738</v>
      </c>
      <c r="E86" s="7">
        <v>101081234</v>
      </c>
      <c r="F86" s="4"/>
      <c r="G86" s="78">
        <v>500</v>
      </c>
      <c r="H86" s="78"/>
      <c r="I86" s="94">
        <v>0</v>
      </c>
      <c r="J86" s="260" t="s">
        <v>736</v>
      </c>
      <c r="K86" s="57"/>
      <c r="L86" s="78"/>
      <c r="M86" s="57"/>
    </row>
    <row r="87" spans="1:13" ht="12.75">
      <c r="A87" s="112" t="s">
        <v>48</v>
      </c>
      <c r="B87" s="7" t="s">
        <v>652</v>
      </c>
      <c r="C87" s="7" t="s">
        <v>83</v>
      </c>
      <c r="D87" s="4" t="s">
        <v>738</v>
      </c>
      <c r="E87" s="7">
        <v>101081235</v>
      </c>
      <c r="F87" s="4"/>
      <c r="G87" s="78">
        <v>300</v>
      </c>
      <c r="H87" s="78"/>
      <c r="I87" s="94">
        <v>0</v>
      </c>
      <c r="J87" s="260" t="s">
        <v>736</v>
      </c>
      <c r="K87" s="57"/>
      <c r="L87" s="78"/>
      <c r="M87" s="57"/>
    </row>
    <row r="88" spans="1:13" ht="12" customHeight="1">
      <c r="A88" s="112" t="s">
        <v>49</v>
      </c>
      <c r="B88" s="7" t="s">
        <v>652</v>
      </c>
      <c r="C88" s="7" t="s">
        <v>82</v>
      </c>
      <c r="D88" s="4" t="s">
        <v>738</v>
      </c>
      <c r="E88" s="7">
        <v>101081236</v>
      </c>
      <c r="F88" s="4"/>
      <c r="G88" s="78">
        <v>250</v>
      </c>
      <c r="H88" s="78"/>
      <c r="I88" s="94">
        <v>0</v>
      </c>
      <c r="J88" s="260" t="s">
        <v>736</v>
      </c>
      <c r="K88" s="57"/>
      <c r="L88" s="78"/>
      <c r="M88" s="57"/>
    </row>
    <row r="89" spans="1:13" ht="12.75" hidden="1">
      <c r="A89" s="810" t="s">
        <v>393</v>
      </c>
      <c r="B89" s="799" t="s">
        <v>392</v>
      </c>
      <c r="C89" s="799" t="s">
        <v>394</v>
      </c>
      <c r="D89" s="799" t="s">
        <v>337</v>
      </c>
      <c r="E89" s="799" t="s">
        <v>336</v>
      </c>
      <c r="F89" s="799" t="s">
        <v>396</v>
      </c>
      <c r="G89" s="799" t="s">
        <v>192</v>
      </c>
      <c r="H89" s="799" t="s">
        <v>391</v>
      </c>
      <c r="I89" s="799" t="s">
        <v>572</v>
      </c>
      <c r="J89" s="799" t="s">
        <v>189</v>
      </c>
      <c r="K89" s="799" t="s">
        <v>335</v>
      </c>
      <c r="L89" s="819" t="s">
        <v>334</v>
      </c>
      <c r="M89" s="57"/>
    </row>
    <row r="90" spans="1:13" ht="12.75" hidden="1">
      <c r="A90" s="811"/>
      <c r="B90" s="800"/>
      <c r="C90" s="800"/>
      <c r="D90" s="800"/>
      <c r="E90" s="800"/>
      <c r="F90" s="800"/>
      <c r="G90" s="800"/>
      <c r="H90" s="800"/>
      <c r="I90" s="849"/>
      <c r="J90" s="828"/>
      <c r="K90" s="800"/>
      <c r="L90" s="820"/>
      <c r="M90" s="57"/>
    </row>
    <row r="91" spans="1:13" ht="12.75" hidden="1">
      <c r="A91" s="812"/>
      <c r="B91" s="801"/>
      <c r="C91" s="801"/>
      <c r="D91" s="801"/>
      <c r="E91" s="801"/>
      <c r="F91" s="801"/>
      <c r="G91" s="801"/>
      <c r="H91" s="801"/>
      <c r="I91" s="850"/>
      <c r="J91" s="836"/>
      <c r="K91" s="801"/>
      <c r="L91" s="821"/>
      <c r="M91" s="57"/>
    </row>
    <row r="92" spans="1:13" ht="12.75" hidden="1">
      <c r="A92" s="57">
        <v>1</v>
      </c>
      <c r="B92" s="57">
        <v>2</v>
      </c>
      <c r="C92" s="57">
        <v>3</v>
      </c>
      <c r="D92" s="57">
        <v>4</v>
      </c>
      <c r="E92" s="57">
        <v>5</v>
      </c>
      <c r="F92" s="57">
        <v>6</v>
      </c>
      <c r="G92" s="57">
        <v>7</v>
      </c>
      <c r="H92" s="57">
        <v>8</v>
      </c>
      <c r="I92" s="212">
        <v>9</v>
      </c>
      <c r="J92" s="57">
        <v>10</v>
      </c>
      <c r="K92" s="57">
        <v>11</v>
      </c>
      <c r="L92" s="57">
        <v>12</v>
      </c>
      <c r="M92" s="57"/>
    </row>
    <row r="93" spans="1:13" ht="12.75">
      <c r="A93" s="112" t="s">
        <v>50</v>
      </c>
      <c r="B93" s="7" t="s">
        <v>652</v>
      </c>
      <c r="C93" s="7" t="s">
        <v>81</v>
      </c>
      <c r="D93" s="4" t="s">
        <v>738</v>
      </c>
      <c r="E93" s="7">
        <v>101081237</v>
      </c>
      <c r="F93" s="4"/>
      <c r="G93" s="78">
        <v>650</v>
      </c>
      <c r="H93" s="78"/>
      <c r="I93" s="94">
        <v>0</v>
      </c>
      <c r="J93" s="260" t="s">
        <v>736</v>
      </c>
      <c r="K93" s="57"/>
      <c r="L93" s="78"/>
      <c r="M93" s="57"/>
    </row>
    <row r="94" spans="1:13" ht="25.5">
      <c r="A94" s="112" t="s">
        <v>51</v>
      </c>
      <c r="B94" s="210" t="s">
        <v>652</v>
      </c>
      <c r="C94" s="211" t="s">
        <v>80</v>
      </c>
      <c r="D94" s="4" t="s">
        <v>738</v>
      </c>
      <c r="E94" s="210">
        <v>101081238</v>
      </c>
      <c r="F94" s="13"/>
      <c r="G94" s="94">
        <v>4200</v>
      </c>
      <c r="H94" s="78"/>
      <c r="I94" s="94">
        <v>0</v>
      </c>
      <c r="J94" s="260" t="s">
        <v>736</v>
      </c>
      <c r="K94" s="57"/>
      <c r="L94" s="78"/>
      <c r="M94" s="57"/>
    </row>
    <row r="95" spans="1:13" ht="12.75">
      <c r="A95" s="112" t="s">
        <v>52</v>
      </c>
      <c r="B95" s="7" t="s">
        <v>652</v>
      </c>
      <c r="C95" s="7" t="s">
        <v>78</v>
      </c>
      <c r="D95" s="4" t="s">
        <v>738</v>
      </c>
      <c r="E95" s="7">
        <v>101081239</v>
      </c>
      <c r="F95" s="4"/>
      <c r="G95" s="78">
        <v>340</v>
      </c>
      <c r="H95" s="78"/>
      <c r="I95" s="94">
        <v>0</v>
      </c>
      <c r="J95" s="260" t="s">
        <v>736</v>
      </c>
      <c r="K95" s="57"/>
      <c r="L95" s="78"/>
      <c r="M95" s="57"/>
    </row>
    <row r="96" spans="1:13" ht="12.75">
      <c r="A96" s="209" t="s">
        <v>53</v>
      </c>
      <c r="B96" s="7" t="s">
        <v>652</v>
      </c>
      <c r="C96" s="7" t="s">
        <v>77</v>
      </c>
      <c r="D96" s="4" t="s">
        <v>738</v>
      </c>
      <c r="E96" s="7">
        <v>101081240</v>
      </c>
      <c r="F96" s="4"/>
      <c r="G96" s="78">
        <v>340</v>
      </c>
      <c r="H96" s="78"/>
      <c r="I96" s="94">
        <v>0</v>
      </c>
      <c r="J96" s="260" t="s">
        <v>736</v>
      </c>
      <c r="K96" s="57"/>
      <c r="L96" s="78"/>
      <c r="M96" s="57"/>
    </row>
    <row r="97" spans="1:13" ht="12.75">
      <c r="A97" s="112" t="s">
        <v>54</v>
      </c>
      <c r="B97" s="7" t="s">
        <v>652</v>
      </c>
      <c r="C97" s="7" t="s">
        <v>76</v>
      </c>
      <c r="D97" s="4" t="s">
        <v>738</v>
      </c>
      <c r="E97" s="7">
        <v>101081241</v>
      </c>
      <c r="F97" s="4"/>
      <c r="G97" s="78">
        <v>150</v>
      </c>
      <c r="H97" s="78"/>
      <c r="I97" s="94">
        <v>0</v>
      </c>
      <c r="J97" s="260" t="s">
        <v>736</v>
      </c>
      <c r="K97" s="57"/>
      <c r="L97" s="78"/>
      <c r="M97" s="57"/>
    </row>
    <row r="98" spans="1:13" ht="24.75" customHeight="1">
      <c r="A98" s="209" t="s">
        <v>55</v>
      </c>
      <c r="B98" s="212" t="s">
        <v>654</v>
      </c>
      <c r="C98" s="213" t="s">
        <v>75</v>
      </c>
      <c r="D98" s="13" t="s">
        <v>738</v>
      </c>
      <c r="E98" s="212">
        <v>101081242</v>
      </c>
      <c r="F98" s="13"/>
      <c r="G98" s="83">
        <v>2200</v>
      </c>
      <c r="H98" s="378"/>
      <c r="I98" s="294">
        <v>881482</v>
      </c>
      <c r="J98" s="261" t="s">
        <v>736</v>
      </c>
      <c r="K98" s="275"/>
      <c r="L98" s="13"/>
      <c r="M98" s="57"/>
    </row>
    <row r="99" spans="1:13" ht="12.75">
      <c r="A99" s="381"/>
      <c r="B99" s="382" t="s">
        <v>749</v>
      </c>
      <c r="C99" s="382"/>
      <c r="D99" s="383" t="s">
        <v>738</v>
      </c>
      <c r="E99" s="382"/>
      <c r="F99" s="383"/>
      <c r="G99" s="93">
        <f>SUM(G64:G98)+G154</f>
        <v>29632.5</v>
      </c>
      <c r="H99" s="384"/>
      <c r="I99" s="93">
        <f>SUM(I64:I98)+I154</f>
        <v>1287594.58</v>
      </c>
      <c r="J99" s="385"/>
      <c r="K99" s="386"/>
      <c r="L99" s="384"/>
      <c r="M99" s="57"/>
    </row>
    <row r="100" spans="1:13" ht="12.75">
      <c r="A100" s="112" t="s">
        <v>56</v>
      </c>
      <c r="B100" s="7" t="s">
        <v>652</v>
      </c>
      <c r="C100" s="7" t="s">
        <v>79</v>
      </c>
      <c r="D100" s="4" t="s">
        <v>738</v>
      </c>
      <c r="E100" s="7">
        <v>101081243</v>
      </c>
      <c r="F100" s="4"/>
      <c r="G100" s="78">
        <v>7100</v>
      </c>
      <c r="H100" s="78"/>
      <c r="I100" s="94">
        <v>0</v>
      </c>
      <c r="J100" s="260" t="s">
        <v>736</v>
      </c>
      <c r="K100" s="57"/>
      <c r="L100" s="78"/>
      <c r="M100" s="57"/>
    </row>
    <row r="101" spans="1:13" ht="12.75">
      <c r="A101" s="209" t="s">
        <v>57</v>
      </c>
      <c r="B101" s="210" t="s">
        <v>653</v>
      </c>
      <c r="C101" s="210" t="s">
        <v>74</v>
      </c>
      <c r="D101" s="13" t="s">
        <v>738</v>
      </c>
      <c r="E101" s="210">
        <v>101081244</v>
      </c>
      <c r="F101" s="13"/>
      <c r="G101" s="94">
        <v>1500</v>
      </c>
      <c r="H101" s="94"/>
      <c r="I101" s="294">
        <v>0</v>
      </c>
      <c r="J101" s="261" t="s">
        <v>736</v>
      </c>
      <c r="K101" s="275"/>
      <c r="L101" s="94"/>
      <c r="M101" s="57"/>
    </row>
    <row r="102" spans="1:13" ht="16.5">
      <c r="A102" s="708"/>
      <c r="B102" s="707" t="s">
        <v>777</v>
      </c>
      <c r="C102" s="7"/>
      <c r="D102" s="4"/>
      <c r="E102" s="7"/>
      <c r="F102" s="4"/>
      <c r="G102" s="78"/>
      <c r="H102" s="78"/>
      <c r="I102" s="294"/>
      <c r="J102" s="260"/>
      <c r="K102" s="57"/>
      <c r="L102" s="78"/>
      <c r="M102" s="57"/>
    </row>
    <row r="103" spans="1:13" ht="66" customHeight="1">
      <c r="A103" s="351" t="s">
        <v>58</v>
      </c>
      <c r="B103" s="213" t="s">
        <v>944</v>
      </c>
      <c r="C103" s="213" t="s">
        <v>1132</v>
      </c>
      <c r="D103" s="60" t="s">
        <v>1192</v>
      </c>
      <c r="E103" s="5">
        <v>101081245</v>
      </c>
      <c r="F103" s="154" t="s">
        <v>962</v>
      </c>
      <c r="G103" s="333" t="s">
        <v>1193</v>
      </c>
      <c r="H103" s="671" t="s">
        <v>1194</v>
      </c>
      <c r="I103" s="334">
        <v>1136.8</v>
      </c>
      <c r="J103" s="261" t="s">
        <v>736</v>
      </c>
      <c r="K103" s="57"/>
      <c r="L103" s="4"/>
      <c r="M103" s="57"/>
    </row>
    <row r="104" spans="1:13" ht="51">
      <c r="A104" s="209"/>
      <c r="B104" s="213" t="s">
        <v>629</v>
      </c>
      <c r="C104" s="6" t="s">
        <v>940</v>
      </c>
      <c r="D104" s="462" t="s">
        <v>233</v>
      </c>
      <c r="E104" s="5"/>
      <c r="F104" s="4"/>
      <c r="G104" s="78"/>
      <c r="H104" s="4"/>
      <c r="I104" s="94">
        <v>702170.2</v>
      </c>
      <c r="J104" s="262" t="s">
        <v>737</v>
      </c>
      <c r="K104" s="57"/>
      <c r="L104" s="4"/>
      <c r="M104" s="57"/>
    </row>
    <row r="105" spans="1:13" ht="63" customHeight="1">
      <c r="A105" s="441"/>
      <c r="B105" s="361" t="s">
        <v>1013</v>
      </c>
      <c r="C105" s="361" t="s">
        <v>1011</v>
      </c>
      <c r="D105" s="237" t="s">
        <v>1014</v>
      </c>
      <c r="E105" s="362"/>
      <c r="F105" s="363"/>
      <c r="G105" s="363"/>
      <c r="H105" s="363"/>
      <c r="I105" s="368">
        <v>34800</v>
      </c>
      <c r="J105" s="348" t="s">
        <v>736</v>
      </c>
      <c r="K105" s="57"/>
      <c r="L105" s="297" t="s">
        <v>740</v>
      </c>
      <c r="M105" s="57"/>
    </row>
    <row r="106" spans="1:13" ht="101.25">
      <c r="A106" s="442"/>
      <c r="B106" s="360" t="s">
        <v>828</v>
      </c>
      <c r="C106" s="361" t="s">
        <v>829</v>
      </c>
      <c r="D106" s="364" t="s">
        <v>830</v>
      </c>
      <c r="E106" s="443">
        <v>79</v>
      </c>
      <c r="F106" s="363"/>
      <c r="G106" s="235" t="s">
        <v>831</v>
      </c>
      <c r="H106" s="363"/>
      <c r="I106" s="368">
        <v>97000</v>
      </c>
      <c r="J106" s="440" t="s">
        <v>736</v>
      </c>
      <c r="K106" s="57"/>
      <c r="L106" s="444" t="s">
        <v>832</v>
      </c>
      <c r="M106" s="57"/>
    </row>
    <row r="107" spans="1:13" ht="35.25" customHeight="1">
      <c r="A107" s="365"/>
      <c r="B107" s="360" t="s">
        <v>837</v>
      </c>
      <c r="C107" s="361" t="s">
        <v>1011</v>
      </c>
      <c r="D107" s="364" t="s">
        <v>1012</v>
      </c>
      <c r="E107" s="443"/>
      <c r="F107" s="363"/>
      <c r="G107" s="235"/>
      <c r="H107" s="363"/>
      <c r="I107" s="368">
        <v>36500</v>
      </c>
      <c r="J107" s="440" t="s">
        <v>736</v>
      </c>
      <c r="K107" s="57"/>
      <c r="L107" s="444" t="s">
        <v>862</v>
      </c>
      <c r="M107" s="57"/>
    </row>
    <row r="108" spans="1:13" ht="48">
      <c r="A108" s="817" t="s">
        <v>59</v>
      </c>
      <c r="B108" s="213" t="s">
        <v>757</v>
      </c>
      <c r="C108" s="213" t="s">
        <v>982</v>
      </c>
      <c r="D108" s="846" t="s">
        <v>979</v>
      </c>
      <c r="E108" s="212">
        <v>101081247</v>
      </c>
      <c r="F108" s="154" t="s">
        <v>980</v>
      </c>
      <c r="G108" s="94" t="s">
        <v>981</v>
      </c>
      <c r="H108" s="13">
        <v>2285134.22</v>
      </c>
      <c r="I108" s="94">
        <v>1795321.55</v>
      </c>
      <c r="J108" s="260" t="s">
        <v>736</v>
      </c>
      <c r="K108" s="275"/>
      <c r="L108" s="13"/>
      <c r="M108" s="57"/>
    </row>
    <row r="109" spans="1:13" ht="38.25">
      <c r="A109" s="817"/>
      <c r="B109" s="9" t="s">
        <v>683</v>
      </c>
      <c r="C109" s="212" t="s">
        <v>98</v>
      </c>
      <c r="D109" s="885"/>
      <c r="E109" s="702" t="s">
        <v>1288</v>
      </c>
      <c r="F109" s="299"/>
      <c r="G109" s="78"/>
      <c r="H109" s="4"/>
      <c r="I109" s="294">
        <v>960000</v>
      </c>
      <c r="J109" s="260" t="s">
        <v>736</v>
      </c>
      <c r="K109" s="57"/>
      <c r="L109" s="4"/>
      <c r="M109" s="57"/>
    </row>
    <row r="110" spans="1:13" ht="12.75">
      <c r="A110" s="817"/>
      <c r="B110" s="9" t="s">
        <v>666</v>
      </c>
      <c r="C110" s="212" t="s">
        <v>941</v>
      </c>
      <c r="D110" s="885"/>
      <c r="E110" s="5">
        <v>101081250</v>
      </c>
      <c r="F110" s="4"/>
      <c r="G110" s="78"/>
      <c r="H110" s="4"/>
      <c r="I110" s="94">
        <v>172495</v>
      </c>
      <c r="J110" s="260" t="s">
        <v>736</v>
      </c>
      <c r="K110" s="57"/>
      <c r="L110" s="4"/>
      <c r="M110" s="57"/>
    </row>
    <row r="111" spans="1:13" ht="25.5">
      <c r="A111" s="817"/>
      <c r="B111" s="9" t="s">
        <v>667</v>
      </c>
      <c r="C111" s="212" t="s">
        <v>942</v>
      </c>
      <c r="D111" s="886"/>
      <c r="E111" s="5">
        <v>101081251</v>
      </c>
      <c r="F111" s="4"/>
      <c r="G111" s="78"/>
      <c r="H111" s="4"/>
      <c r="I111" s="94">
        <v>2334.14</v>
      </c>
      <c r="J111" s="260" t="s">
        <v>736</v>
      </c>
      <c r="K111" s="57"/>
      <c r="L111" s="4"/>
      <c r="M111" s="57"/>
    </row>
    <row r="112" spans="1:13" ht="49.5" customHeight="1">
      <c r="A112" s="372"/>
      <c r="B112" s="360" t="s">
        <v>872</v>
      </c>
      <c r="C112" s="361" t="s">
        <v>911</v>
      </c>
      <c r="D112" s="364"/>
      <c r="E112" s="362"/>
      <c r="F112" s="363"/>
      <c r="G112" s="363"/>
      <c r="H112" s="363"/>
      <c r="I112" s="368">
        <v>21000</v>
      </c>
      <c r="J112" s="261" t="s">
        <v>736</v>
      </c>
      <c r="K112" s="348"/>
      <c r="L112" s="444" t="s">
        <v>873</v>
      </c>
      <c r="M112" s="57"/>
    </row>
    <row r="113" spans="1:13" ht="69.75" customHeight="1">
      <c r="A113" s="209" t="s">
        <v>60</v>
      </c>
      <c r="B113" s="213" t="s">
        <v>758</v>
      </c>
      <c r="C113" s="213" t="s">
        <v>945</v>
      </c>
      <c r="D113" s="60" t="s">
        <v>1195</v>
      </c>
      <c r="E113" s="212">
        <v>101081252</v>
      </c>
      <c r="F113" s="154" t="s">
        <v>977</v>
      </c>
      <c r="G113" s="94" t="s">
        <v>976</v>
      </c>
      <c r="H113" s="14" t="s">
        <v>1196</v>
      </c>
      <c r="I113" s="294">
        <v>2072640</v>
      </c>
      <c r="J113" s="261" t="s">
        <v>736</v>
      </c>
      <c r="K113" s="275"/>
      <c r="L113" s="13"/>
      <c r="M113" s="57"/>
    </row>
    <row r="114" spans="1:13" ht="56.25" customHeight="1">
      <c r="A114" s="209" t="s">
        <v>61</v>
      </c>
      <c r="B114" s="213" t="s">
        <v>759</v>
      </c>
      <c r="C114" s="656" t="s">
        <v>946</v>
      </c>
      <c r="D114" s="60" t="s">
        <v>970</v>
      </c>
      <c r="E114" s="213">
        <v>101081253</v>
      </c>
      <c r="F114" s="154" t="s">
        <v>978</v>
      </c>
      <c r="G114" s="532" t="s">
        <v>971</v>
      </c>
      <c r="H114" s="13">
        <v>467271.18</v>
      </c>
      <c r="I114" s="94">
        <v>65662.86</v>
      </c>
      <c r="J114" s="261" t="s">
        <v>736</v>
      </c>
      <c r="K114" s="275"/>
      <c r="L114" s="380"/>
      <c r="M114" s="57"/>
    </row>
    <row r="115" spans="1:13" ht="24">
      <c r="A115" s="351"/>
      <c r="B115" s="213" t="s">
        <v>1134</v>
      </c>
      <c r="C115" s="479" t="s">
        <v>1133</v>
      </c>
      <c r="D115" s="13"/>
      <c r="E115" s="212"/>
      <c r="F115" s="13"/>
      <c r="G115" s="94"/>
      <c r="H115" s="13"/>
      <c r="I115" s="94">
        <v>30857</v>
      </c>
      <c r="J115" s="261" t="s">
        <v>736</v>
      </c>
      <c r="K115" s="275"/>
      <c r="L115" s="380" t="s">
        <v>876</v>
      </c>
      <c r="M115" s="57"/>
    </row>
    <row r="116" spans="1:13" ht="54.75" customHeight="1">
      <c r="A116" s="816" t="s">
        <v>62</v>
      </c>
      <c r="B116" s="213" t="s">
        <v>836</v>
      </c>
      <c r="C116" s="889" t="s">
        <v>952</v>
      </c>
      <c r="D116" s="60" t="s">
        <v>974</v>
      </c>
      <c r="E116" s="212">
        <v>101081254</v>
      </c>
      <c r="F116" s="154" t="s">
        <v>975</v>
      </c>
      <c r="G116" s="94" t="s">
        <v>1298</v>
      </c>
      <c r="H116" s="13">
        <v>208003.8</v>
      </c>
      <c r="I116" s="94"/>
      <c r="J116" s="261" t="s">
        <v>736</v>
      </c>
      <c r="K116" s="275"/>
      <c r="L116" s="13"/>
      <c r="M116" s="57"/>
    </row>
    <row r="117" spans="1:13" ht="25.5">
      <c r="A117" s="888"/>
      <c r="B117" s="213" t="s">
        <v>838</v>
      </c>
      <c r="C117" s="890"/>
      <c r="D117" s="60" t="s">
        <v>835</v>
      </c>
      <c r="E117" s="212"/>
      <c r="F117" s="13"/>
      <c r="G117" s="94"/>
      <c r="H117" s="13"/>
      <c r="I117" s="1008">
        <v>29913</v>
      </c>
      <c r="J117" s="261" t="s">
        <v>736</v>
      </c>
      <c r="K117" s="275"/>
      <c r="L117" s="13"/>
      <c r="M117" s="57"/>
    </row>
    <row r="118" spans="1:13" ht="54.75" customHeight="1">
      <c r="A118" s="209" t="s">
        <v>63</v>
      </c>
      <c r="B118" s="213" t="s">
        <v>939</v>
      </c>
      <c r="C118" s="213" t="s">
        <v>951</v>
      </c>
      <c r="D118" s="60" t="s">
        <v>963</v>
      </c>
      <c r="E118" s="1">
        <v>101081255</v>
      </c>
      <c r="F118" s="303" t="s">
        <v>964</v>
      </c>
      <c r="G118" s="97" t="s">
        <v>965</v>
      </c>
      <c r="H118" s="13">
        <v>195478.84</v>
      </c>
      <c r="I118" s="94">
        <v>228000</v>
      </c>
      <c r="J118" s="261" t="s">
        <v>736</v>
      </c>
      <c r="K118" s="275"/>
      <c r="L118" s="304" t="s">
        <v>912</v>
      </c>
      <c r="M118" s="57"/>
    </row>
    <row r="119" spans="1:13" ht="65.25" customHeight="1">
      <c r="A119" s="365"/>
      <c r="B119" s="360" t="s">
        <v>706</v>
      </c>
      <c r="C119" s="361" t="s">
        <v>707</v>
      </c>
      <c r="D119" s="237" t="s">
        <v>743</v>
      </c>
      <c r="E119" s="361"/>
      <c r="F119" s="334"/>
      <c r="G119" s="334"/>
      <c r="H119" s="334"/>
      <c r="I119" s="368">
        <v>29500</v>
      </c>
      <c r="J119" s="261" t="s">
        <v>736</v>
      </c>
      <c r="K119" s="275"/>
      <c r="L119" s="444" t="s">
        <v>756</v>
      </c>
      <c r="M119" s="57"/>
    </row>
    <row r="120" spans="1:13" ht="12.75" hidden="1">
      <c r="A120" s="887" t="s">
        <v>393</v>
      </c>
      <c r="B120" s="799" t="s">
        <v>392</v>
      </c>
      <c r="C120" s="799" t="s">
        <v>394</v>
      </c>
      <c r="D120" s="799" t="s">
        <v>337</v>
      </c>
      <c r="E120" s="799" t="s">
        <v>336</v>
      </c>
      <c r="F120" s="799" t="s">
        <v>396</v>
      </c>
      <c r="G120" s="799" t="s">
        <v>192</v>
      </c>
      <c r="H120" s="799" t="s">
        <v>391</v>
      </c>
      <c r="I120" s="799" t="s">
        <v>572</v>
      </c>
      <c r="J120" s="799" t="s">
        <v>189</v>
      </c>
      <c r="K120" s="799" t="s">
        <v>335</v>
      </c>
      <c r="L120" s="819" t="s">
        <v>334</v>
      </c>
      <c r="M120" s="57"/>
    </row>
    <row r="121" spans="1:13" ht="12.75" hidden="1">
      <c r="A121" s="811"/>
      <c r="B121" s="800"/>
      <c r="C121" s="800"/>
      <c r="D121" s="800"/>
      <c r="E121" s="800"/>
      <c r="F121" s="800"/>
      <c r="G121" s="800"/>
      <c r="H121" s="800"/>
      <c r="I121" s="849"/>
      <c r="J121" s="828"/>
      <c r="K121" s="800"/>
      <c r="L121" s="820"/>
      <c r="M121" s="57"/>
    </row>
    <row r="122" spans="1:13" ht="12.75" hidden="1">
      <c r="A122" s="812"/>
      <c r="B122" s="801"/>
      <c r="C122" s="801"/>
      <c r="D122" s="801"/>
      <c r="E122" s="801"/>
      <c r="F122" s="801"/>
      <c r="G122" s="801"/>
      <c r="H122" s="801"/>
      <c r="I122" s="850"/>
      <c r="J122" s="836"/>
      <c r="K122" s="801"/>
      <c r="L122" s="821"/>
      <c r="M122" s="57"/>
    </row>
    <row r="123" spans="1:13" ht="12.75" hidden="1">
      <c r="A123" s="57">
        <v>1</v>
      </c>
      <c r="B123" s="57">
        <v>2</v>
      </c>
      <c r="C123" s="57">
        <v>3</v>
      </c>
      <c r="D123" s="57">
        <v>4</v>
      </c>
      <c r="E123" s="57">
        <v>5</v>
      </c>
      <c r="F123" s="57">
        <v>6</v>
      </c>
      <c r="G123" s="57">
        <v>7</v>
      </c>
      <c r="H123" s="57">
        <v>8</v>
      </c>
      <c r="I123" s="212">
        <v>9</v>
      </c>
      <c r="J123" s="57">
        <v>10</v>
      </c>
      <c r="K123" s="57">
        <v>11</v>
      </c>
      <c r="L123" s="57">
        <v>12</v>
      </c>
      <c r="M123" s="57"/>
    </row>
    <row r="124" spans="1:13" ht="12.75">
      <c r="A124" s="158"/>
      <c r="B124" s="5" t="s">
        <v>874</v>
      </c>
      <c r="C124" s="5" t="s">
        <v>875</v>
      </c>
      <c r="D124" s="57"/>
      <c r="E124" s="57"/>
      <c r="F124" s="57"/>
      <c r="G124" s="57"/>
      <c r="H124" s="57"/>
      <c r="I124" s="212">
        <v>30857</v>
      </c>
      <c r="J124" s="260" t="s">
        <v>736</v>
      </c>
      <c r="K124" s="57"/>
      <c r="L124" s="5" t="s">
        <v>862</v>
      </c>
      <c r="M124" s="57"/>
    </row>
    <row r="125" spans="1:13" ht="53.25" customHeight="1">
      <c r="A125" s="351" t="s">
        <v>64</v>
      </c>
      <c r="B125" s="213" t="s">
        <v>754</v>
      </c>
      <c r="C125" s="213" t="s">
        <v>966</v>
      </c>
      <c r="D125" s="60" t="s">
        <v>967</v>
      </c>
      <c r="E125" s="212">
        <v>101081256</v>
      </c>
      <c r="F125" s="154" t="s">
        <v>968</v>
      </c>
      <c r="G125" s="8" t="s">
        <v>969</v>
      </c>
      <c r="H125" s="13">
        <v>208451.12</v>
      </c>
      <c r="I125" s="94">
        <v>0</v>
      </c>
      <c r="J125" s="261" t="s">
        <v>736</v>
      </c>
      <c r="K125" s="275"/>
      <c r="L125" s="13"/>
      <c r="M125" s="57"/>
    </row>
    <row r="126" spans="1:13" ht="67.5" customHeight="1">
      <c r="A126" s="374"/>
      <c r="B126" s="360" t="s">
        <v>706</v>
      </c>
      <c r="C126" s="361" t="s">
        <v>708</v>
      </c>
      <c r="D126" s="237" t="s">
        <v>741</v>
      </c>
      <c r="E126" s="361"/>
      <c r="F126" s="349"/>
      <c r="G126" s="334"/>
      <c r="H126" s="334"/>
      <c r="I126" s="368">
        <v>27700</v>
      </c>
      <c r="J126" s="261" t="s">
        <v>736</v>
      </c>
      <c r="K126" s="275"/>
      <c r="L126" s="297" t="s">
        <v>745</v>
      </c>
      <c r="M126" s="57"/>
    </row>
    <row r="127" spans="1:16" ht="68.25" customHeight="1">
      <c r="A127" s="351" t="s">
        <v>65</v>
      </c>
      <c r="B127" s="213" t="s">
        <v>943</v>
      </c>
      <c r="C127" s="213" t="s">
        <v>961</v>
      </c>
      <c r="D127" s="60" t="s">
        <v>959</v>
      </c>
      <c r="E127" s="213" t="s">
        <v>1166</v>
      </c>
      <c r="F127" s="154" t="s">
        <v>960</v>
      </c>
      <c r="G127" s="424" t="s">
        <v>1299</v>
      </c>
      <c r="H127" s="367">
        <v>406952</v>
      </c>
      <c r="I127" s="78">
        <v>228000</v>
      </c>
      <c r="J127" s="348" t="s">
        <v>764</v>
      </c>
      <c r="K127" s="58"/>
      <c r="L127" s="494" t="s">
        <v>912</v>
      </c>
      <c r="M127" s="58"/>
      <c r="N127" s="439"/>
      <c r="O127" s="439"/>
      <c r="P127" s="439"/>
    </row>
    <row r="128" spans="1:13" ht="89.25">
      <c r="A128" s="372"/>
      <c r="B128" s="360" t="s">
        <v>706</v>
      </c>
      <c r="C128" s="361" t="s">
        <v>707</v>
      </c>
      <c r="D128" s="237" t="s">
        <v>724</v>
      </c>
      <c r="E128" s="366"/>
      <c r="F128" s="175"/>
      <c r="G128" s="296"/>
      <c r="H128" s="296"/>
      <c r="I128" s="1009">
        <v>32200</v>
      </c>
      <c r="J128" s="348" t="s">
        <v>764</v>
      </c>
      <c r="K128" s="57"/>
      <c r="L128" s="297" t="s">
        <v>781</v>
      </c>
      <c r="M128" s="57"/>
    </row>
    <row r="129" spans="1:13" ht="15">
      <c r="A129" s="209"/>
      <c r="B129" s="394" t="s">
        <v>779</v>
      </c>
      <c r="C129" s="212"/>
      <c r="D129" s="5"/>
      <c r="E129" s="5"/>
      <c r="F129" s="4"/>
      <c r="G129" s="78"/>
      <c r="H129" s="4"/>
      <c r="I129" s="94"/>
      <c r="J129" s="260"/>
      <c r="K129" s="57"/>
      <c r="L129" s="4"/>
      <c r="M129" s="57"/>
    </row>
    <row r="130" spans="1:13" ht="12.75">
      <c r="A130" s="209" t="s">
        <v>778</v>
      </c>
      <c r="B130" s="9" t="s">
        <v>780</v>
      </c>
      <c r="C130" s="212" t="s">
        <v>948</v>
      </c>
      <c r="D130" s="13" t="s">
        <v>738</v>
      </c>
      <c r="E130" s="5">
        <v>101081258</v>
      </c>
      <c r="F130" s="4"/>
      <c r="G130" s="78"/>
      <c r="H130" s="4"/>
      <c r="I130" s="94">
        <v>17640.63</v>
      </c>
      <c r="J130" s="348" t="s">
        <v>764</v>
      </c>
      <c r="K130" s="57"/>
      <c r="L130" s="4"/>
      <c r="M130" s="57"/>
    </row>
    <row r="131" spans="1:13" ht="25.5">
      <c r="A131" s="816" t="s">
        <v>66</v>
      </c>
      <c r="B131" s="213" t="s">
        <v>669</v>
      </c>
      <c r="C131" s="988" t="s">
        <v>949</v>
      </c>
      <c r="D131" s="846" t="s">
        <v>1191</v>
      </c>
      <c r="E131" s="212">
        <v>101081259</v>
      </c>
      <c r="F131" s="154" t="s">
        <v>972</v>
      </c>
      <c r="G131" s="94">
        <v>697</v>
      </c>
      <c r="H131" s="631">
        <v>155891.02</v>
      </c>
      <c r="I131" s="94">
        <v>1</v>
      </c>
      <c r="J131" s="261" t="s">
        <v>736</v>
      </c>
      <c r="K131" s="275"/>
      <c r="L131" s="13"/>
      <c r="M131" s="57"/>
    </row>
    <row r="132" spans="1:13" ht="48.75" customHeight="1">
      <c r="A132" s="818"/>
      <c r="B132" s="213" t="s">
        <v>833</v>
      </c>
      <c r="C132" s="989"/>
      <c r="D132" s="847"/>
      <c r="E132" s="212"/>
      <c r="F132" s="154" t="s">
        <v>973</v>
      </c>
      <c r="G132" s="94"/>
      <c r="H132" s="13">
        <v>6983.17</v>
      </c>
      <c r="I132" s="1008">
        <v>49600</v>
      </c>
      <c r="J132" s="261" t="s">
        <v>736</v>
      </c>
      <c r="K132" s="238"/>
      <c r="L132" s="304" t="s">
        <v>834</v>
      </c>
      <c r="M132" s="58"/>
    </row>
    <row r="133" spans="1:13" ht="12.75">
      <c r="A133" s="209" t="s">
        <v>67</v>
      </c>
      <c r="B133" s="213" t="s">
        <v>668</v>
      </c>
      <c r="C133" s="212" t="s">
        <v>950</v>
      </c>
      <c r="D133" s="13" t="s">
        <v>738</v>
      </c>
      <c r="E133" s="5">
        <v>101081260</v>
      </c>
      <c r="F133" s="4"/>
      <c r="G133" s="78">
        <v>480</v>
      </c>
      <c r="H133" s="4"/>
      <c r="I133" s="94">
        <v>0</v>
      </c>
      <c r="J133" s="261" t="s">
        <v>736</v>
      </c>
      <c r="K133" s="57"/>
      <c r="L133" s="78"/>
      <c r="M133" s="57"/>
    </row>
    <row r="134" spans="1:13" ht="25.5">
      <c r="A134" s="209" t="s">
        <v>68</v>
      </c>
      <c r="B134" s="9" t="s">
        <v>1237</v>
      </c>
      <c r="C134" s="213" t="s">
        <v>842</v>
      </c>
      <c r="D134" s="13" t="s">
        <v>738</v>
      </c>
      <c r="E134" s="5">
        <v>101081261</v>
      </c>
      <c r="F134" s="4"/>
      <c r="G134" s="78">
        <v>3500</v>
      </c>
      <c r="H134" s="4"/>
      <c r="I134" s="94">
        <v>36247.91</v>
      </c>
      <c r="J134" s="261" t="s">
        <v>736</v>
      </c>
      <c r="K134" s="57"/>
      <c r="L134" s="4"/>
      <c r="M134" s="57"/>
    </row>
    <row r="135" spans="1:13" ht="18">
      <c r="A135" s="990" t="s">
        <v>1306</v>
      </c>
      <c r="B135" s="991"/>
      <c r="C135" s="213"/>
      <c r="D135" s="13"/>
      <c r="E135" s="5"/>
      <c r="F135" s="4"/>
      <c r="G135" s="78"/>
      <c r="H135" s="4"/>
      <c r="I135" s="94"/>
      <c r="J135" s="261"/>
      <c r="K135" s="57"/>
      <c r="L135" s="4"/>
      <c r="M135" s="57"/>
    </row>
    <row r="136" spans="1:13" ht="12.75">
      <c r="A136" s="209"/>
      <c r="B136" s="9" t="s">
        <v>1287</v>
      </c>
      <c r="C136" s="387" t="s">
        <v>1308</v>
      </c>
      <c r="D136" s="840" t="s">
        <v>1317</v>
      </c>
      <c r="E136" s="5"/>
      <c r="F136" s="4"/>
      <c r="G136" s="78"/>
      <c r="H136" s="4"/>
      <c r="I136" s="94"/>
      <c r="J136" s="261"/>
      <c r="K136" s="57"/>
      <c r="L136" s="4"/>
      <c r="M136" s="57"/>
    </row>
    <row r="137" spans="1:13" ht="12.75">
      <c r="A137" s="209"/>
      <c r="B137" s="9" t="s">
        <v>1307</v>
      </c>
      <c r="C137" s="568" t="s">
        <v>1309</v>
      </c>
      <c r="D137" s="841"/>
      <c r="E137" s="5">
        <v>101081553</v>
      </c>
      <c r="F137" s="519" t="s">
        <v>1310</v>
      </c>
      <c r="G137" s="78"/>
      <c r="H137" s="4"/>
      <c r="I137" s="94">
        <v>308080</v>
      </c>
      <c r="J137" s="261" t="s">
        <v>736</v>
      </c>
      <c r="K137" s="57"/>
      <c r="L137" s="4"/>
      <c r="M137" s="57"/>
    </row>
    <row r="138" spans="1:13" ht="25.5">
      <c r="A138" s="209"/>
      <c r="B138" s="9" t="s">
        <v>1315</v>
      </c>
      <c r="C138" s="568" t="s">
        <v>1311</v>
      </c>
      <c r="D138" s="841"/>
      <c r="E138" s="5">
        <v>101081554</v>
      </c>
      <c r="F138" s="519" t="s">
        <v>1312</v>
      </c>
      <c r="G138" s="78"/>
      <c r="H138" s="4"/>
      <c r="I138" s="94">
        <v>1140810</v>
      </c>
      <c r="J138" s="261" t="s">
        <v>736</v>
      </c>
      <c r="K138" s="57"/>
      <c r="L138" s="4"/>
      <c r="M138" s="57"/>
    </row>
    <row r="139" spans="1:13" ht="25.5">
      <c r="A139" s="209"/>
      <c r="B139" s="9" t="s">
        <v>1316</v>
      </c>
      <c r="C139" s="481" t="s">
        <v>1313</v>
      </c>
      <c r="D139" s="842"/>
      <c r="E139" s="5">
        <v>101081555</v>
      </c>
      <c r="F139" s="519" t="s">
        <v>1314</v>
      </c>
      <c r="G139" s="78"/>
      <c r="H139" s="4"/>
      <c r="I139" s="94">
        <v>2057590</v>
      </c>
      <c r="J139" s="261" t="s">
        <v>736</v>
      </c>
      <c r="K139" s="57"/>
      <c r="L139" s="4"/>
      <c r="M139" s="57"/>
    </row>
    <row r="140" spans="1:13" ht="51">
      <c r="A140" s="209"/>
      <c r="B140" s="9" t="s">
        <v>1379</v>
      </c>
      <c r="C140" s="481" t="s">
        <v>1380</v>
      </c>
      <c r="D140" s="725"/>
      <c r="E140" s="5"/>
      <c r="F140" s="726" t="s">
        <v>1381</v>
      </c>
      <c r="G140" s="78" t="s">
        <v>1382</v>
      </c>
      <c r="H140" s="4">
        <v>1256450</v>
      </c>
      <c r="I140" s="94">
        <v>1</v>
      </c>
      <c r="J140" s="261"/>
      <c r="K140" s="57"/>
      <c r="L140" s="4"/>
      <c r="M140" s="57"/>
    </row>
    <row r="141" spans="1:13" ht="12.75">
      <c r="A141" s="209"/>
      <c r="B141" s="9"/>
      <c r="C141" s="481"/>
      <c r="D141" s="725"/>
      <c r="E141" s="5"/>
      <c r="F141" s="519"/>
      <c r="G141" s="78"/>
      <c r="H141" s="4"/>
      <c r="I141" s="94"/>
      <c r="J141" s="261"/>
      <c r="K141" s="57"/>
      <c r="L141" s="4"/>
      <c r="M141" s="57"/>
    </row>
    <row r="142" spans="1:13" ht="15">
      <c r="A142" s="112"/>
      <c r="B142" s="214" t="s">
        <v>671</v>
      </c>
      <c r="C142" s="212"/>
      <c r="D142" s="5"/>
      <c r="E142" s="5"/>
      <c r="F142" s="4"/>
      <c r="G142" s="78"/>
      <c r="H142" s="4"/>
      <c r="I142" s="13"/>
      <c r="J142" s="261"/>
      <c r="K142" s="57"/>
      <c r="L142" s="4"/>
      <c r="M142" s="57"/>
    </row>
    <row r="143" spans="1:13" ht="80.25" customHeight="1">
      <c r="A143" s="816" t="s">
        <v>69</v>
      </c>
      <c r="B143" s="670" t="s">
        <v>169</v>
      </c>
      <c r="C143" s="225" t="s">
        <v>14</v>
      </c>
      <c r="D143" s="4" t="s">
        <v>18</v>
      </c>
      <c r="E143" s="5">
        <v>101081269</v>
      </c>
      <c r="F143" s="4"/>
      <c r="G143" s="78"/>
      <c r="H143" s="4"/>
      <c r="I143" s="227">
        <v>11643.52</v>
      </c>
      <c r="J143" s="261" t="s">
        <v>736</v>
      </c>
      <c r="K143" s="58"/>
      <c r="L143" s="4"/>
      <c r="M143" s="57"/>
    </row>
    <row r="144" spans="1:13" ht="12.75">
      <c r="A144" s="817"/>
      <c r="B144" s="223" t="s">
        <v>10</v>
      </c>
      <c r="C144" s="213" t="s">
        <v>204</v>
      </c>
      <c r="D144" s="4" t="s">
        <v>18</v>
      </c>
      <c r="E144" s="5">
        <v>101081271</v>
      </c>
      <c r="F144" s="4"/>
      <c r="G144" s="78"/>
      <c r="H144" s="4"/>
      <c r="I144" s="94"/>
      <c r="J144" s="261" t="s">
        <v>736</v>
      </c>
      <c r="K144" s="57"/>
      <c r="L144" s="4"/>
      <c r="M144" s="57"/>
    </row>
    <row r="145" spans="1:13" ht="12.75">
      <c r="A145" s="817"/>
      <c r="B145" s="222"/>
      <c r="C145" s="213" t="s">
        <v>204</v>
      </c>
      <c r="D145" s="4" t="s">
        <v>18</v>
      </c>
      <c r="E145" s="5">
        <v>101081270</v>
      </c>
      <c r="F145" s="4"/>
      <c r="G145" s="78"/>
      <c r="H145" s="4"/>
      <c r="I145" s="94"/>
      <c r="J145" s="261" t="s">
        <v>736</v>
      </c>
      <c r="K145" s="57"/>
      <c r="L145" s="4"/>
      <c r="M145" s="57"/>
    </row>
    <row r="146" spans="1:13" ht="12.75" hidden="1">
      <c r="A146" s="810" t="s">
        <v>393</v>
      </c>
      <c r="B146" s="799" t="s">
        <v>392</v>
      </c>
      <c r="C146" s="799" t="s">
        <v>394</v>
      </c>
      <c r="D146" s="799" t="s">
        <v>337</v>
      </c>
      <c r="E146" s="799" t="s">
        <v>336</v>
      </c>
      <c r="F146" s="799" t="s">
        <v>396</v>
      </c>
      <c r="G146" s="799" t="s">
        <v>192</v>
      </c>
      <c r="H146" s="799" t="s">
        <v>391</v>
      </c>
      <c r="I146" s="799" t="s">
        <v>572</v>
      </c>
      <c r="J146" s="799" t="s">
        <v>189</v>
      </c>
      <c r="K146" s="799" t="s">
        <v>335</v>
      </c>
      <c r="L146" s="819" t="s">
        <v>334</v>
      </c>
      <c r="M146" s="57"/>
    </row>
    <row r="147" spans="1:13" ht="12.75" hidden="1">
      <c r="A147" s="811"/>
      <c r="B147" s="800"/>
      <c r="C147" s="800"/>
      <c r="D147" s="800"/>
      <c r="E147" s="800"/>
      <c r="F147" s="800"/>
      <c r="G147" s="800"/>
      <c r="H147" s="800"/>
      <c r="I147" s="849"/>
      <c r="J147" s="828"/>
      <c r="K147" s="800"/>
      <c r="L147" s="820"/>
      <c r="M147" s="57"/>
    </row>
    <row r="148" spans="1:13" ht="12.75" hidden="1">
      <c r="A148" s="812"/>
      <c r="B148" s="801"/>
      <c r="C148" s="801"/>
      <c r="D148" s="801"/>
      <c r="E148" s="801"/>
      <c r="F148" s="801"/>
      <c r="G148" s="801"/>
      <c r="H148" s="801"/>
      <c r="I148" s="850"/>
      <c r="J148" s="836"/>
      <c r="K148" s="801"/>
      <c r="L148" s="821"/>
      <c r="M148" s="57"/>
    </row>
    <row r="149" spans="1:13" ht="12.75" hidden="1">
      <c r="A149" s="57">
        <v>1</v>
      </c>
      <c r="B149" s="57">
        <v>2</v>
      </c>
      <c r="C149" s="57">
        <v>3</v>
      </c>
      <c r="D149" s="57">
        <v>4</v>
      </c>
      <c r="E149" s="57">
        <v>5</v>
      </c>
      <c r="F149" s="57">
        <v>6</v>
      </c>
      <c r="G149" s="57">
        <v>7</v>
      </c>
      <c r="H149" s="57">
        <v>8</v>
      </c>
      <c r="I149" s="212">
        <v>9</v>
      </c>
      <c r="J149" s="57">
        <v>10</v>
      </c>
      <c r="K149" s="57">
        <v>11</v>
      </c>
      <c r="L149" s="57">
        <v>12</v>
      </c>
      <c r="M149" s="57"/>
    </row>
    <row r="150" spans="1:13" ht="63.75">
      <c r="A150" s="816" t="s">
        <v>167</v>
      </c>
      <c r="B150" s="670" t="s">
        <v>170</v>
      </c>
      <c r="C150" s="9" t="s">
        <v>768</v>
      </c>
      <c r="D150" s="4" t="s">
        <v>18</v>
      </c>
      <c r="E150" s="5">
        <v>101081275</v>
      </c>
      <c r="F150" s="4"/>
      <c r="G150" s="78"/>
      <c r="H150" s="4"/>
      <c r="I150" s="227">
        <v>1</v>
      </c>
      <c r="J150" s="261" t="s">
        <v>736</v>
      </c>
      <c r="K150" s="58"/>
      <c r="L150" s="4"/>
      <c r="M150" s="57"/>
    </row>
    <row r="151" spans="1:13" ht="25.5">
      <c r="A151" s="891"/>
      <c r="B151" s="223" t="s">
        <v>13</v>
      </c>
      <c r="C151" s="213" t="s">
        <v>205</v>
      </c>
      <c r="D151" s="4" t="s">
        <v>18</v>
      </c>
      <c r="E151" s="5">
        <v>101081276</v>
      </c>
      <c r="F151" s="4"/>
      <c r="G151" s="78"/>
      <c r="H151" s="4"/>
      <c r="I151" s="110"/>
      <c r="J151" s="261" t="s">
        <v>736</v>
      </c>
      <c r="K151" s="57"/>
      <c r="L151" s="4"/>
      <c r="M151" s="57"/>
    </row>
    <row r="152" spans="1:13" ht="12.75">
      <c r="A152" s="891"/>
      <c r="B152" s="222"/>
      <c r="C152" s="213" t="s">
        <v>206</v>
      </c>
      <c r="D152" s="4" t="s">
        <v>18</v>
      </c>
      <c r="E152" s="5">
        <v>101081277</v>
      </c>
      <c r="F152" s="4"/>
      <c r="G152" s="78"/>
      <c r="H152" s="4"/>
      <c r="I152" s="1001"/>
      <c r="J152" s="261" t="s">
        <v>736</v>
      </c>
      <c r="K152" s="57"/>
      <c r="L152" s="4"/>
      <c r="M152" s="57"/>
    </row>
    <row r="153" spans="1:13" ht="38.25">
      <c r="A153" s="209" t="s">
        <v>168</v>
      </c>
      <c r="B153" s="213" t="s">
        <v>171</v>
      </c>
      <c r="C153" s="213" t="s">
        <v>17</v>
      </c>
      <c r="D153" s="4" t="s">
        <v>18</v>
      </c>
      <c r="E153" s="5">
        <v>101081279</v>
      </c>
      <c r="F153" s="4"/>
      <c r="G153" s="78"/>
      <c r="H153" s="4"/>
      <c r="I153" s="94">
        <v>190652.78</v>
      </c>
      <c r="J153" s="261" t="s">
        <v>736</v>
      </c>
      <c r="K153" s="57"/>
      <c r="L153" s="4"/>
      <c r="M153" s="57"/>
    </row>
    <row r="154" spans="1:13" ht="62.25">
      <c r="A154" s="173" t="s">
        <v>70</v>
      </c>
      <c r="B154" s="360" t="s">
        <v>747</v>
      </c>
      <c r="C154" s="360" t="s">
        <v>748</v>
      </c>
      <c r="D154" s="355" t="s">
        <v>723</v>
      </c>
      <c r="E154" s="361"/>
      <c r="F154" s="334"/>
      <c r="G154" s="334">
        <v>50</v>
      </c>
      <c r="H154" s="334"/>
      <c r="I154" s="334">
        <v>23000</v>
      </c>
      <c r="J154" s="261" t="s">
        <v>736</v>
      </c>
      <c r="K154" s="276"/>
      <c r="L154" s="276"/>
      <c r="M154" s="57"/>
    </row>
    <row r="155" spans="1:13" ht="13.5" thickBot="1">
      <c r="A155" s="111"/>
      <c r="B155" s="217" t="s">
        <v>100</v>
      </c>
      <c r="C155" s="217"/>
      <c r="D155" s="218"/>
      <c r="E155" s="219"/>
      <c r="F155" s="3"/>
      <c r="G155" s="3"/>
      <c r="H155" s="3"/>
      <c r="I155" s="1010">
        <f>SUM(I57:I154)</f>
        <v>13029854.879999999</v>
      </c>
      <c r="J155" s="263"/>
      <c r="K155" s="57"/>
      <c r="L155" s="3"/>
      <c r="M155" s="57"/>
    </row>
    <row r="156" spans="1:13" ht="13.5" customHeight="1">
      <c r="A156" s="395" t="s">
        <v>289</v>
      </c>
      <c r="B156" s="892" t="s">
        <v>782</v>
      </c>
      <c r="C156" s="893"/>
      <c r="D156" s="396"/>
      <c r="E156" s="397"/>
      <c r="F156" s="398"/>
      <c r="G156" s="398"/>
      <c r="H156" s="398"/>
      <c r="I156" s="1011"/>
      <c r="J156" s="399"/>
      <c r="K156" s="57"/>
      <c r="L156" s="398"/>
      <c r="M156" s="57"/>
    </row>
    <row r="157" spans="1:13" ht="63.75">
      <c r="A157" s="400" t="s">
        <v>783</v>
      </c>
      <c r="B157" s="420" t="s">
        <v>784</v>
      </c>
      <c r="C157" s="420" t="s">
        <v>785</v>
      </c>
      <c r="D157" s="421" t="s">
        <v>786</v>
      </c>
      <c r="E157" s="401" t="s">
        <v>787</v>
      </c>
      <c r="F157" s="402" t="s">
        <v>810</v>
      </c>
      <c r="G157" s="402"/>
      <c r="H157" s="402"/>
      <c r="I157" s="1002">
        <v>36000</v>
      </c>
      <c r="J157" s="264" t="s">
        <v>788</v>
      </c>
      <c r="K157" s="57"/>
      <c r="L157" s="402"/>
      <c r="M157" s="57"/>
    </row>
    <row r="158" spans="1:13" ht="63.75">
      <c r="A158" s="171" t="s">
        <v>789</v>
      </c>
      <c r="B158" s="422" t="s">
        <v>784</v>
      </c>
      <c r="C158" s="422" t="s">
        <v>1130</v>
      </c>
      <c r="D158" s="421" t="s">
        <v>790</v>
      </c>
      <c r="E158" s="401" t="s">
        <v>791</v>
      </c>
      <c r="F158" s="54" t="s">
        <v>810</v>
      </c>
      <c r="G158" s="54"/>
      <c r="H158" s="54"/>
      <c r="I158" s="1012">
        <v>50001</v>
      </c>
      <c r="J158" s="264" t="s">
        <v>792</v>
      </c>
      <c r="K158" s="57"/>
      <c r="L158" s="54"/>
      <c r="M158" s="57"/>
    </row>
    <row r="159" spans="1:13" ht="75">
      <c r="A159" s="171" t="s">
        <v>793</v>
      </c>
      <c r="B159" s="422" t="s">
        <v>784</v>
      </c>
      <c r="C159" s="422" t="s">
        <v>1243</v>
      </c>
      <c r="D159" s="421" t="s">
        <v>794</v>
      </c>
      <c r="E159" s="156" t="s">
        <v>1405</v>
      </c>
      <c r="F159" s="54" t="s">
        <v>810</v>
      </c>
      <c r="G159" s="54"/>
      <c r="H159" s="54"/>
      <c r="I159" s="1002">
        <v>50002</v>
      </c>
      <c r="J159" s="264" t="s">
        <v>795</v>
      </c>
      <c r="K159" s="57"/>
      <c r="L159" s="54"/>
      <c r="M159" s="57"/>
    </row>
    <row r="160" spans="1:13" ht="38.25">
      <c r="A160" s="171" t="s">
        <v>550</v>
      </c>
      <c r="B160" s="30" t="s">
        <v>237</v>
      </c>
      <c r="C160" s="162" t="s">
        <v>238</v>
      </c>
      <c r="D160" s="182" t="s">
        <v>422</v>
      </c>
      <c r="E160" s="331" t="s">
        <v>342</v>
      </c>
      <c r="F160" s="54"/>
      <c r="G160" s="54"/>
      <c r="H160" s="54"/>
      <c r="I160" s="1002">
        <v>18962</v>
      </c>
      <c r="J160" s="264" t="s">
        <v>125</v>
      </c>
      <c r="K160" s="57"/>
      <c r="L160" s="54"/>
      <c r="M160" s="57"/>
    </row>
    <row r="161" spans="1:13" ht="38.25">
      <c r="A161" s="173" t="s">
        <v>551</v>
      </c>
      <c r="B161" s="30" t="s">
        <v>237</v>
      </c>
      <c r="C161" s="162" t="s">
        <v>239</v>
      </c>
      <c r="D161" s="182" t="s">
        <v>300</v>
      </c>
      <c r="E161" s="331" t="s">
        <v>341</v>
      </c>
      <c r="F161" s="57"/>
      <c r="G161" s="57"/>
      <c r="H161" s="57"/>
      <c r="I161" s="1013">
        <v>10000</v>
      </c>
      <c r="J161" s="264" t="s">
        <v>125</v>
      </c>
      <c r="K161" s="57"/>
      <c r="L161" s="57"/>
      <c r="M161" s="57"/>
    </row>
    <row r="162" spans="1:13" ht="64.5" thickBot="1">
      <c r="A162" s="171" t="s">
        <v>553</v>
      </c>
      <c r="B162" s="30" t="s">
        <v>299</v>
      </c>
      <c r="C162" s="162" t="s">
        <v>339</v>
      </c>
      <c r="D162" s="108" t="s">
        <v>455</v>
      </c>
      <c r="E162" s="156" t="s">
        <v>343</v>
      </c>
      <c r="F162" s="54"/>
      <c r="G162" s="54"/>
      <c r="H162" s="54"/>
      <c r="I162" s="1014">
        <v>747258.5</v>
      </c>
      <c r="J162" s="109" t="s">
        <v>125</v>
      </c>
      <c r="K162" s="57"/>
      <c r="L162" s="54"/>
      <c r="M162" s="57"/>
    </row>
    <row r="163" spans="1:13" ht="12.75">
      <c r="A163" s="810" t="s">
        <v>807</v>
      </c>
      <c r="B163" s="799" t="s">
        <v>392</v>
      </c>
      <c r="C163" s="799" t="s">
        <v>394</v>
      </c>
      <c r="D163" s="799" t="s">
        <v>337</v>
      </c>
      <c r="E163" s="799" t="s">
        <v>336</v>
      </c>
      <c r="F163" s="799" t="s">
        <v>396</v>
      </c>
      <c r="G163" s="799" t="s">
        <v>192</v>
      </c>
      <c r="H163" s="799" t="s">
        <v>391</v>
      </c>
      <c r="I163" s="799" t="s">
        <v>572</v>
      </c>
      <c r="J163" s="799" t="s">
        <v>189</v>
      </c>
      <c r="K163" s="799" t="s">
        <v>335</v>
      </c>
      <c r="L163" s="819" t="s">
        <v>334</v>
      </c>
      <c r="M163" s="57"/>
    </row>
    <row r="164" spans="1:13" ht="12.75">
      <c r="A164" s="811"/>
      <c r="B164" s="800"/>
      <c r="C164" s="800"/>
      <c r="D164" s="800"/>
      <c r="E164" s="800"/>
      <c r="F164" s="800"/>
      <c r="G164" s="800"/>
      <c r="H164" s="800"/>
      <c r="I164" s="849"/>
      <c r="J164" s="828"/>
      <c r="K164" s="800"/>
      <c r="L164" s="820"/>
      <c r="M164" s="57"/>
    </row>
    <row r="165" spans="1:13" ht="12.75">
      <c r="A165" s="812"/>
      <c r="B165" s="801"/>
      <c r="C165" s="801"/>
      <c r="D165" s="801"/>
      <c r="E165" s="801"/>
      <c r="F165" s="801"/>
      <c r="G165" s="801"/>
      <c r="H165" s="801"/>
      <c r="I165" s="850"/>
      <c r="J165" s="836"/>
      <c r="K165" s="801"/>
      <c r="L165" s="821"/>
      <c r="M165" s="57"/>
    </row>
    <row r="166" spans="1:13" ht="13.5" thickBot="1">
      <c r="A166" s="57">
        <v>1</v>
      </c>
      <c r="B166" s="57">
        <v>2</v>
      </c>
      <c r="C166" s="57">
        <v>3</v>
      </c>
      <c r="D166" s="57">
        <v>4</v>
      </c>
      <c r="E166" s="57">
        <v>5</v>
      </c>
      <c r="F166" s="57">
        <v>6</v>
      </c>
      <c r="G166" s="57">
        <v>7</v>
      </c>
      <c r="H166" s="57">
        <v>8</v>
      </c>
      <c r="I166" s="212">
        <v>9</v>
      </c>
      <c r="J166" s="57">
        <v>10</v>
      </c>
      <c r="K166" s="57">
        <v>11</v>
      </c>
      <c r="L166" s="57">
        <v>12</v>
      </c>
      <c r="M166" s="57"/>
    </row>
    <row r="167" spans="1:13" ht="51.75" thickBot="1">
      <c r="A167" s="171" t="s">
        <v>552</v>
      </c>
      <c r="B167" s="289" t="s">
        <v>662</v>
      </c>
      <c r="C167" s="186" t="s">
        <v>305</v>
      </c>
      <c r="D167" s="108" t="s">
        <v>458</v>
      </c>
      <c r="E167" s="281" t="s">
        <v>1266</v>
      </c>
      <c r="F167" s="54"/>
      <c r="G167" s="54"/>
      <c r="H167" s="54"/>
      <c r="I167" s="1014"/>
      <c r="J167" s="264" t="s">
        <v>125</v>
      </c>
      <c r="K167" s="57"/>
      <c r="L167" s="54"/>
      <c r="M167" s="57"/>
    </row>
    <row r="168" spans="1:13" ht="51.75" thickBot="1">
      <c r="A168" s="171" t="s">
        <v>554</v>
      </c>
      <c r="B168" s="282" t="s">
        <v>459</v>
      </c>
      <c r="C168" s="186" t="s">
        <v>306</v>
      </c>
      <c r="D168" s="108" t="s">
        <v>458</v>
      </c>
      <c r="E168" s="281" t="s">
        <v>302</v>
      </c>
      <c r="F168" s="54"/>
      <c r="G168" s="54"/>
      <c r="H168" s="54"/>
      <c r="I168" s="1014"/>
      <c r="J168" s="264" t="s">
        <v>125</v>
      </c>
      <c r="K168" s="57"/>
      <c r="L168" s="54"/>
      <c r="M168" s="57"/>
    </row>
    <row r="169" spans="1:13" ht="51.75" thickBot="1">
      <c r="A169" s="171" t="s">
        <v>556</v>
      </c>
      <c r="B169" s="282" t="s">
        <v>663</v>
      </c>
      <c r="C169" s="186" t="s">
        <v>307</v>
      </c>
      <c r="D169" s="108" t="s">
        <v>458</v>
      </c>
      <c r="E169" s="281" t="s">
        <v>1262</v>
      </c>
      <c r="F169" s="54"/>
      <c r="G169" s="54"/>
      <c r="H169" s="54"/>
      <c r="I169" s="1014"/>
      <c r="J169" s="264" t="s">
        <v>125</v>
      </c>
      <c r="K169" s="57"/>
      <c r="L169" s="54"/>
      <c r="M169" s="57"/>
    </row>
    <row r="170" spans="1:13" ht="51.75" thickBot="1">
      <c r="A170" s="171" t="s">
        <v>555</v>
      </c>
      <c r="B170" s="103" t="s">
        <v>549</v>
      </c>
      <c r="C170" s="283" t="s">
        <v>1325</v>
      </c>
      <c r="D170" s="108" t="s">
        <v>458</v>
      </c>
      <c r="E170" s="281" t="s">
        <v>1261</v>
      </c>
      <c r="F170" s="54"/>
      <c r="G170" s="54"/>
      <c r="H170" s="54"/>
      <c r="I170" s="1014"/>
      <c r="J170" s="264" t="s">
        <v>125</v>
      </c>
      <c r="K170" s="57"/>
      <c r="L170" s="54"/>
      <c r="M170" s="57"/>
    </row>
    <row r="171" spans="1:13" ht="51">
      <c r="A171" s="171" t="s">
        <v>557</v>
      </c>
      <c r="B171" s="24" t="s">
        <v>197</v>
      </c>
      <c r="C171" s="283" t="s">
        <v>198</v>
      </c>
      <c r="D171" s="108" t="s">
        <v>458</v>
      </c>
      <c r="E171" s="281" t="s">
        <v>1324</v>
      </c>
      <c r="F171" s="54"/>
      <c r="G171" s="54"/>
      <c r="H171" s="54"/>
      <c r="I171" s="1014"/>
      <c r="J171" s="264" t="s">
        <v>125</v>
      </c>
      <c r="K171" s="57"/>
      <c r="L171" s="54"/>
      <c r="M171" s="57"/>
    </row>
    <row r="172" spans="1:13" ht="51">
      <c r="A172" s="171" t="s">
        <v>558</v>
      </c>
      <c r="B172" s="332" t="s">
        <v>196</v>
      </c>
      <c r="C172" s="284" t="s">
        <v>664</v>
      </c>
      <c r="D172" s="108" t="s">
        <v>458</v>
      </c>
      <c r="E172" s="281" t="s">
        <v>1263</v>
      </c>
      <c r="F172" s="54"/>
      <c r="G172" s="54"/>
      <c r="H172" s="54"/>
      <c r="I172" s="1014"/>
      <c r="J172" s="264" t="s">
        <v>125</v>
      </c>
      <c r="K172" s="57"/>
      <c r="L172" s="54"/>
      <c r="M172" s="57"/>
    </row>
    <row r="173" spans="1:13" ht="56.25" customHeight="1">
      <c r="A173" s="171" t="s">
        <v>559</v>
      </c>
      <c r="B173" s="332" t="s">
        <v>665</v>
      </c>
      <c r="C173" s="284" t="s">
        <v>1301</v>
      </c>
      <c r="D173" s="108" t="s">
        <v>458</v>
      </c>
      <c r="E173" s="281" t="s">
        <v>1265</v>
      </c>
      <c r="F173" s="54"/>
      <c r="G173" s="54"/>
      <c r="H173" s="54"/>
      <c r="I173" s="1014"/>
      <c r="J173" s="264" t="s">
        <v>125</v>
      </c>
      <c r="K173" s="57"/>
      <c r="L173" s="54"/>
      <c r="M173" s="57"/>
    </row>
    <row r="174" spans="1:13" ht="51" customHeight="1">
      <c r="A174" s="171" t="s">
        <v>560</v>
      </c>
      <c r="B174" s="327" t="s">
        <v>672</v>
      </c>
      <c r="C174" s="285" t="s">
        <v>304</v>
      </c>
      <c r="D174" s="108" t="s">
        <v>303</v>
      </c>
      <c r="E174" s="281" t="s">
        <v>1264</v>
      </c>
      <c r="F174" s="54"/>
      <c r="G174" s="54"/>
      <c r="H174" s="54"/>
      <c r="I174" s="1014"/>
      <c r="J174" s="264" t="s">
        <v>125</v>
      </c>
      <c r="K174" s="57"/>
      <c r="L174" s="54"/>
      <c r="M174" s="57"/>
    </row>
    <row r="175" spans="1:13" ht="76.5">
      <c r="A175" s="171" t="s">
        <v>561</v>
      </c>
      <c r="B175" s="329" t="s">
        <v>126</v>
      </c>
      <c r="C175" s="155" t="s">
        <v>760</v>
      </c>
      <c r="D175" s="328" t="s">
        <v>172</v>
      </c>
      <c r="E175" s="333" t="s">
        <v>516</v>
      </c>
      <c r="F175" s="54"/>
      <c r="G175" s="54"/>
      <c r="H175" s="54"/>
      <c r="I175" s="1002">
        <v>424060</v>
      </c>
      <c r="J175" s="264" t="s">
        <v>125</v>
      </c>
      <c r="K175" s="770"/>
      <c r="L175" s="54"/>
      <c r="M175" s="57"/>
    </row>
    <row r="176" spans="1:13" ht="45">
      <c r="A176" s="172" t="s">
        <v>844</v>
      </c>
      <c r="B176" s="156" t="s">
        <v>845</v>
      </c>
      <c r="C176" s="162" t="s">
        <v>846</v>
      </c>
      <c r="D176" s="328"/>
      <c r="E176" s="333">
        <v>101081178</v>
      </c>
      <c r="F176" s="54"/>
      <c r="G176" s="54"/>
      <c r="H176" s="54"/>
      <c r="I176" s="1002"/>
      <c r="J176" s="264" t="s">
        <v>125</v>
      </c>
      <c r="K176" s="57"/>
      <c r="L176" s="54"/>
      <c r="M176" s="57"/>
    </row>
    <row r="177" spans="1:13" ht="0.75" customHeight="1">
      <c r="A177" s="172"/>
      <c r="B177" s="709"/>
      <c r="C177" s="162"/>
      <c r="D177" s="328"/>
      <c r="E177" s="333">
        <v>101081581</v>
      </c>
      <c r="F177" s="54"/>
      <c r="G177" s="54"/>
      <c r="H177" s="54"/>
      <c r="I177" s="1002">
        <v>30000</v>
      </c>
      <c r="J177" s="264"/>
      <c r="K177" s="57"/>
      <c r="L177" s="54"/>
      <c r="M177" s="57"/>
    </row>
    <row r="178" spans="1:13" ht="15" hidden="1">
      <c r="A178" s="172"/>
      <c r="B178" s="709"/>
      <c r="C178" s="162"/>
      <c r="D178" s="328"/>
      <c r="E178" s="333"/>
      <c r="F178" s="54"/>
      <c r="G178" s="54"/>
      <c r="H178" s="54"/>
      <c r="I178" s="1002"/>
      <c r="J178" s="264"/>
      <c r="K178" s="57"/>
      <c r="L178" s="54"/>
      <c r="M178" s="57"/>
    </row>
    <row r="179" spans="1:13" ht="16.5" customHeight="1">
      <c r="A179" s="501" t="s">
        <v>290</v>
      </c>
      <c r="B179" s="894" t="s">
        <v>796</v>
      </c>
      <c r="C179" s="895"/>
      <c r="D179" s="182"/>
      <c r="E179" s="53"/>
      <c r="F179" s="53"/>
      <c r="G179" s="53"/>
      <c r="H179" s="53"/>
      <c r="I179" s="1002"/>
      <c r="J179" s="264"/>
      <c r="K179" s="57"/>
      <c r="L179" s="53"/>
      <c r="M179" s="57"/>
    </row>
    <row r="180" spans="1:13" ht="60">
      <c r="A180" s="239" t="s">
        <v>797</v>
      </c>
      <c r="B180" s="155" t="s">
        <v>651</v>
      </c>
      <c r="C180" s="155" t="s">
        <v>798</v>
      </c>
      <c r="D180" s="348" t="s">
        <v>801</v>
      </c>
      <c r="E180" s="245">
        <v>101081389</v>
      </c>
      <c r="F180" s="245"/>
      <c r="G180" s="246" t="s">
        <v>799</v>
      </c>
      <c r="H180" s="245"/>
      <c r="I180" s="368">
        <v>1191000</v>
      </c>
      <c r="J180" s="403"/>
      <c r="K180" s="276"/>
      <c r="L180" s="245"/>
      <c r="M180" s="57" t="s">
        <v>914</v>
      </c>
    </row>
    <row r="181" spans="1:13" ht="45.75" thickBot="1">
      <c r="A181" s="239" t="s">
        <v>690</v>
      </c>
      <c r="B181" s="155" t="s">
        <v>651</v>
      </c>
      <c r="C181" s="155" t="s">
        <v>765</v>
      </c>
      <c r="D181" s="348" t="s">
        <v>800</v>
      </c>
      <c r="E181" s="245">
        <v>101081390</v>
      </c>
      <c r="F181" s="245"/>
      <c r="G181" s="349" t="s">
        <v>694</v>
      </c>
      <c r="H181" s="246"/>
      <c r="I181" s="1015">
        <v>479000</v>
      </c>
      <c r="J181" s="348"/>
      <c r="K181" s="348"/>
      <c r="L181" s="245"/>
      <c r="M181" s="57" t="s">
        <v>914</v>
      </c>
    </row>
    <row r="182" spans="1:13" ht="15.75" hidden="1" thickBot="1">
      <c r="A182" s="239"/>
      <c r="B182" s="155"/>
      <c r="C182" s="329"/>
      <c r="D182" s="40"/>
      <c r="E182" s="40"/>
      <c r="F182" s="40"/>
      <c r="G182" s="335"/>
      <c r="H182" s="27"/>
      <c r="I182" s="431"/>
      <c r="J182" s="359"/>
      <c r="K182" s="57"/>
      <c r="L182" s="64"/>
      <c r="M182" s="57"/>
    </row>
    <row r="183" spans="1:13" ht="15.75" hidden="1" thickBot="1">
      <c r="A183" s="239"/>
      <c r="B183" s="155"/>
      <c r="C183" s="64"/>
      <c r="D183" s="40"/>
      <c r="E183" s="27"/>
      <c r="F183" s="40"/>
      <c r="G183" s="336"/>
      <c r="H183" s="27"/>
      <c r="I183" s="431"/>
      <c r="J183" s="359"/>
      <c r="K183" s="57"/>
      <c r="L183" s="64"/>
      <c r="M183" s="57"/>
    </row>
    <row r="184" spans="1:13" ht="90.75" thickBot="1">
      <c r="A184" s="239" t="s">
        <v>823</v>
      </c>
      <c r="B184" s="155" t="s">
        <v>1145</v>
      </c>
      <c r="C184" s="329" t="s">
        <v>1150</v>
      </c>
      <c r="D184" s="40" t="s">
        <v>1148</v>
      </c>
      <c r="E184" s="40"/>
      <c r="F184" s="601" t="s">
        <v>1151</v>
      </c>
      <c r="G184" s="335"/>
      <c r="H184" s="431">
        <v>3918</v>
      </c>
      <c r="I184" s="298"/>
      <c r="J184" s="633"/>
      <c r="K184" s="634"/>
      <c r="L184" s="634"/>
      <c r="M184" s="5" t="s">
        <v>914</v>
      </c>
    </row>
    <row r="185" spans="1:13" ht="90">
      <c r="A185" s="239" t="s">
        <v>824</v>
      </c>
      <c r="B185" s="155" t="s">
        <v>1146</v>
      </c>
      <c r="C185" s="64" t="s">
        <v>1147</v>
      </c>
      <c r="D185" s="40" t="s">
        <v>1148</v>
      </c>
      <c r="E185" s="27"/>
      <c r="F185" s="601" t="s">
        <v>1149</v>
      </c>
      <c r="G185" s="336"/>
      <c r="H185" s="431">
        <v>2275</v>
      </c>
      <c r="I185" s="13"/>
      <c r="J185" s="633"/>
      <c r="K185" s="634"/>
      <c r="L185" s="634"/>
      <c r="M185" s="5" t="s">
        <v>914</v>
      </c>
    </row>
    <row r="186" spans="1:13" ht="45">
      <c r="A186" s="239" t="s">
        <v>1156</v>
      </c>
      <c r="B186" s="155" t="s">
        <v>1157</v>
      </c>
      <c r="C186" s="64" t="s">
        <v>710</v>
      </c>
      <c r="D186" s="40" t="s">
        <v>1158</v>
      </c>
      <c r="E186" s="27">
        <v>101081431</v>
      </c>
      <c r="F186" s="642"/>
      <c r="G186" s="336">
        <v>300</v>
      </c>
      <c r="H186" s="632"/>
      <c r="I186" s="13">
        <v>220000</v>
      </c>
      <c r="J186" s="645"/>
      <c r="K186" s="634"/>
      <c r="L186" s="634"/>
      <c r="M186" s="5" t="s">
        <v>914</v>
      </c>
    </row>
    <row r="187" spans="1:13" ht="60">
      <c r="A187" s="239" t="s">
        <v>1383</v>
      </c>
      <c r="B187" s="155" t="s">
        <v>1384</v>
      </c>
      <c r="C187" s="64" t="s">
        <v>710</v>
      </c>
      <c r="D187" s="40" t="s">
        <v>1385</v>
      </c>
      <c r="E187" s="27">
        <v>101081633</v>
      </c>
      <c r="F187" s="727" t="s">
        <v>1386</v>
      </c>
      <c r="G187" s="336">
        <v>2514</v>
      </c>
      <c r="H187" s="632"/>
      <c r="I187" s="13">
        <v>2087400</v>
      </c>
      <c r="J187" s="645"/>
      <c r="K187" s="634"/>
      <c r="L187" s="634"/>
      <c r="M187" s="5" t="s">
        <v>914</v>
      </c>
    </row>
    <row r="188" spans="1:13" ht="26.25" customHeight="1">
      <c r="A188" s="896" t="s">
        <v>293</v>
      </c>
      <c r="B188" s="896"/>
      <c r="C188" s="896"/>
      <c r="D188" s="896"/>
      <c r="E188" s="896"/>
      <c r="F188" s="896"/>
      <c r="G188" s="432"/>
      <c r="H188" s="432"/>
      <c r="I188" s="1016"/>
      <c r="J188" s="433"/>
      <c r="K188" s="57"/>
      <c r="L188" s="433"/>
      <c r="M188" s="57"/>
    </row>
    <row r="189" spans="1:13" ht="12.75" hidden="1">
      <c r="A189" s="887" t="s">
        <v>393</v>
      </c>
      <c r="B189" s="804" t="s">
        <v>392</v>
      </c>
      <c r="C189" s="804" t="s">
        <v>394</v>
      </c>
      <c r="D189" s="804" t="s">
        <v>337</v>
      </c>
      <c r="E189" s="804" t="s">
        <v>336</v>
      </c>
      <c r="F189" s="804" t="s">
        <v>396</v>
      </c>
      <c r="G189" s="804" t="s">
        <v>192</v>
      </c>
      <c r="H189" s="804" t="s">
        <v>391</v>
      </c>
      <c r="I189" s="804" t="s">
        <v>572</v>
      </c>
      <c r="J189" s="804" t="s">
        <v>189</v>
      </c>
      <c r="K189" s="804" t="s">
        <v>335</v>
      </c>
      <c r="L189" s="822" t="s">
        <v>334</v>
      </c>
      <c r="M189" s="57"/>
    </row>
    <row r="190" spans="1:13" ht="12.75" hidden="1">
      <c r="A190" s="811"/>
      <c r="B190" s="800"/>
      <c r="C190" s="800"/>
      <c r="D190" s="800"/>
      <c r="E190" s="800"/>
      <c r="F190" s="800"/>
      <c r="G190" s="800"/>
      <c r="H190" s="800"/>
      <c r="I190" s="849"/>
      <c r="J190" s="828"/>
      <c r="K190" s="800"/>
      <c r="L190" s="820"/>
      <c r="M190" s="57"/>
    </row>
    <row r="191" spans="1:13" ht="12.75" hidden="1">
      <c r="A191" s="812"/>
      <c r="B191" s="801"/>
      <c r="C191" s="801"/>
      <c r="D191" s="801"/>
      <c r="E191" s="801"/>
      <c r="F191" s="801"/>
      <c r="G191" s="801"/>
      <c r="H191" s="801"/>
      <c r="I191" s="850"/>
      <c r="J191" s="836"/>
      <c r="K191" s="801"/>
      <c r="L191" s="821"/>
      <c r="M191" s="57"/>
    </row>
    <row r="192" spans="1:13" ht="13.5" customHeight="1" hidden="1">
      <c r="A192" s="57">
        <v>1</v>
      </c>
      <c r="B192" s="57">
        <v>2</v>
      </c>
      <c r="C192" s="57">
        <v>3</v>
      </c>
      <c r="D192" s="57">
        <v>4</v>
      </c>
      <c r="E192" s="57">
        <v>5</v>
      </c>
      <c r="F192" s="57">
        <v>6</v>
      </c>
      <c r="G192" s="57">
        <v>7</v>
      </c>
      <c r="H192" s="57">
        <v>8</v>
      </c>
      <c r="I192" s="212">
        <v>9</v>
      </c>
      <c r="J192" s="57">
        <v>10</v>
      </c>
      <c r="K192" s="57">
        <v>11</v>
      </c>
      <c r="L192" s="57">
        <v>12</v>
      </c>
      <c r="M192" s="57"/>
    </row>
    <row r="193" spans="1:13" ht="15">
      <c r="A193" s="234"/>
      <c r="B193" s="449"/>
      <c r="C193" s="303"/>
      <c r="D193" s="213"/>
      <c r="E193" s="213"/>
      <c r="F193" s="157"/>
      <c r="G193" s="235"/>
      <c r="H193" s="235"/>
      <c r="I193" s="235"/>
      <c r="J193" s="265"/>
      <c r="K193" s="57"/>
      <c r="L193" s="305"/>
      <c r="M193" s="57"/>
    </row>
    <row r="194" spans="1:13" ht="12.75">
      <c r="A194" s="238"/>
      <c r="B194" s="213" t="s">
        <v>802</v>
      </c>
      <c r="C194" s="238"/>
      <c r="D194" s="238"/>
      <c r="E194" s="238"/>
      <c r="F194" s="238"/>
      <c r="G194" s="14"/>
      <c r="H194" s="438"/>
      <c r="I194" s="213"/>
      <c r="J194" s="57"/>
      <c r="K194" s="57"/>
      <c r="L194" s="238"/>
      <c r="M194" s="57"/>
    </row>
    <row r="195" spans="1:13" ht="25.5" customHeight="1">
      <c r="A195" s="897" t="s">
        <v>661</v>
      </c>
      <c r="B195" s="898"/>
      <c r="C195" s="898"/>
      <c r="D195" s="898"/>
      <c r="E195" s="434" t="s">
        <v>388</v>
      </c>
      <c r="F195" s="434" t="s">
        <v>387</v>
      </c>
      <c r="G195" s="435" t="s">
        <v>389</v>
      </c>
      <c r="H195" s="436"/>
      <c r="I195" s="1017"/>
      <c r="J195" s="437"/>
      <c r="K195" s="244"/>
      <c r="L195" s="437"/>
      <c r="M195" s="57"/>
    </row>
    <row r="196" spans="1:13" ht="60">
      <c r="A196" s="404" t="s">
        <v>435</v>
      </c>
      <c r="B196" s="388" t="s">
        <v>650</v>
      </c>
      <c r="C196" s="781" t="s">
        <v>991</v>
      </c>
      <c r="D196" s="536" t="s">
        <v>992</v>
      </c>
      <c r="E196" s="549">
        <v>1000</v>
      </c>
      <c r="F196" s="537" t="s">
        <v>953</v>
      </c>
      <c r="G196" s="81">
        <v>6008</v>
      </c>
      <c r="H196" s="81">
        <v>1</v>
      </c>
      <c r="I196" s="1001"/>
      <c r="J196" s="256"/>
      <c r="K196" s="244"/>
      <c r="L196" s="81"/>
      <c r="M196" s="57" t="s">
        <v>914</v>
      </c>
    </row>
    <row r="197" spans="1:13" ht="30">
      <c r="A197" s="61" t="s">
        <v>436</v>
      </c>
      <c r="B197" s="405"/>
      <c r="C197" s="186" t="s">
        <v>454</v>
      </c>
      <c r="D197" s="346" t="s">
        <v>693</v>
      </c>
      <c r="E197" s="504">
        <v>530</v>
      </c>
      <c r="F197" s="505">
        <v>5</v>
      </c>
      <c r="G197" s="78">
        <f>(E197*F197)</f>
        <v>2650</v>
      </c>
      <c r="H197" s="78"/>
      <c r="I197" s="94"/>
      <c r="J197" s="266"/>
      <c r="K197" s="57"/>
      <c r="L197" s="78"/>
      <c r="M197" s="57" t="s">
        <v>914</v>
      </c>
    </row>
    <row r="198" spans="1:13" ht="45">
      <c r="A198" s="61" t="s">
        <v>437</v>
      </c>
      <c r="B198" s="405"/>
      <c r="C198" s="18" t="s">
        <v>1199</v>
      </c>
      <c r="D198" s="672" t="s">
        <v>517</v>
      </c>
      <c r="E198" s="509">
        <v>790</v>
      </c>
      <c r="F198" s="505">
        <v>4.8</v>
      </c>
      <c r="G198" s="82"/>
      <c r="H198" s="82"/>
      <c r="I198" s="227"/>
      <c r="J198" s="255"/>
      <c r="K198" s="158"/>
      <c r="L198" s="82"/>
      <c r="M198" s="57" t="s">
        <v>914</v>
      </c>
    </row>
    <row r="199" spans="1:13" ht="45">
      <c r="A199" s="61" t="s">
        <v>438</v>
      </c>
      <c r="B199" s="405"/>
      <c r="C199" s="407" t="s">
        <v>1348</v>
      </c>
      <c r="D199" s="406" t="s">
        <v>693</v>
      </c>
      <c r="E199" s="506">
        <v>340</v>
      </c>
      <c r="F199" s="507">
        <v>5</v>
      </c>
      <c r="G199" s="82">
        <f>(E199*F199)</f>
        <v>1700</v>
      </c>
      <c r="H199" s="82"/>
      <c r="I199" s="227"/>
      <c r="J199" s="255"/>
      <c r="K199" s="158"/>
      <c r="L199" s="82"/>
      <c r="M199" s="57" t="s">
        <v>914</v>
      </c>
    </row>
    <row r="200" spans="1:13" ht="50.25" customHeight="1">
      <c r="A200" s="411" t="s">
        <v>1407</v>
      </c>
      <c r="B200" s="405"/>
      <c r="C200" s="782" t="s">
        <v>585</v>
      </c>
      <c r="D200" s="97" t="s">
        <v>803</v>
      </c>
      <c r="E200" s="550">
        <v>374</v>
      </c>
      <c r="F200" s="503" t="s">
        <v>1114</v>
      </c>
      <c r="G200" s="78">
        <v>1861</v>
      </c>
      <c r="H200" s="78">
        <v>416231.26</v>
      </c>
      <c r="I200" s="94"/>
      <c r="J200" s="266"/>
      <c r="K200" s="57"/>
      <c r="L200" s="78"/>
      <c r="M200" s="57" t="s">
        <v>914</v>
      </c>
    </row>
    <row r="201" spans="1:13" ht="12.75" hidden="1">
      <c r="A201" s="810" t="s">
        <v>393</v>
      </c>
      <c r="B201" s="799" t="s">
        <v>392</v>
      </c>
      <c r="C201" s="899" t="s">
        <v>394</v>
      </c>
      <c r="D201" s="799" t="s">
        <v>337</v>
      </c>
      <c r="E201" s="902" t="s">
        <v>336</v>
      </c>
      <c r="F201" s="904" t="s">
        <v>396</v>
      </c>
      <c r="G201" s="799" t="s">
        <v>192</v>
      </c>
      <c r="H201" s="799" t="s">
        <v>391</v>
      </c>
      <c r="I201" s="799" t="s">
        <v>572</v>
      </c>
      <c r="J201" s="799" t="s">
        <v>189</v>
      </c>
      <c r="K201" s="799" t="s">
        <v>335</v>
      </c>
      <c r="L201" s="819" t="s">
        <v>334</v>
      </c>
      <c r="M201" s="57"/>
    </row>
    <row r="202" spans="1:13" ht="12.75" hidden="1">
      <c r="A202" s="811"/>
      <c r="B202" s="800"/>
      <c r="C202" s="900"/>
      <c r="D202" s="800"/>
      <c r="E202" s="811"/>
      <c r="F202" s="905"/>
      <c r="G202" s="800"/>
      <c r="H202" s="800"/>
      <c r="I202" s="849"/>
      <c r="J202" s="828"/>
      <c r="K202" s="800"/>
      <c r="L202" s="820"/>
      <c r="M202" s="57"/>
    </row>
    <row r="203" spans="1:13" ht="12.75" hidden="1">
      <c r="A203" s="812"/>
      <c r="B203" s="801"/>
      <c r="C203" s="901"/>
      <c r="D203" s="801"/>
      <c r="E203" s="812"/>
      <c r="F203" s="906"/>
      <c r="G203" s="801"/>
      <c r="H203" s="801"/>
      <c r="I203" s="850"/>
      <c r="J203" s="836"/>
      <c r="K203" s="801"/>
      <c r="L203" s="821"/>
      <c r="M203" s="57"/>
    </row>
    <row r="204" spans="1:13" ht="12.75" hidden="1">
      <c r="A204" s="57">
        <v>1</v>
      </c>
      <c r="B204" s="57">
        <v>2</v>
      </c>
      <c r="C204" s="719">
        <v>3</v>
      </c>
      <c r="D204" s="57">
        <v>4</v>
      </c>
      <c r="E204" s="326">
        <v>5</v>
      </c>
      <c r="F204" s="386">
        <v>6</v>
      </c>
      <c r="G204" s="57">
        <v>7</v>
      </c>
      <c r="H204" s="57">
        <v>8</v>
      </c>
      <c r="I204" s="212">
        <v>9</v>
      </c>
      <c r="J204" s="57">
        <v>10</v>
      </c>
      <c r="K204" s="57">
        <v>11</v>
      </c>
      <c r="L204" s="57">
        <v>12</v>
      </c>
      <c r="M204" s="57"/>
    </row>
    <row r="205" spans="1:13" ht="51">
      <c r="A205" s="311" t="s">
        <v>439</v>
      </c>
      <c r="B205" s="405" t="s">
        <v>650</v>
      </c>
      <c r="C205" s="782" t="s">
        <v>588</v>
      </c>
      <c r="D205" s="97" t="s">
        <v>804</v>
      </c>
      <c r="E205" s="550">
        <v>798</v>
      </c>
      <c r="F205" s="503" t="s">
        <v>1115</v>
      </c>
      <c r="G205" s="78">
        <v>3084</v>
      </c>
      <c r="H205" s="78">
        <v>689767.44</v>
      </c>
      <c r="I205" s="94"/>
      <c r="J205" s="266"/>
      <c r="K205" s="57"/>
      <c r="L205" s="78"/>
      <c r="M205" s="57" t="s">
        <v>914</v>
      </c>
    </row>
    <row r="206" spans="1:13" ht="30">
      <c r="A206" s="408" t="s">
        <v>440</v>
      </c>
      <c r="B206" s="405"/>
      <c r="C206" s="31" t="s">
        <v>806</v>
      </c>
      <c r="D206" s="275" t="s">
        <v>805</v>
      </c>
      <c r="E206" s="412">
        <v>270</v>
      </c>
      <c r="F206" s="410">
        <v>4.8</v>
      </c>
      <c r="G206" s="78">
        <f>(E206*F206)</f>
        <v>1296</v>
      </c>
      <c r="H206" s="78"/>
      <c r="I206" s="94"/>
      <c r="J206" s="266"/>
      <c r="K206" s="57"/>
      <c r="L206" s="78"/>
      <c r="M206" s="57" t="s">
        <v>914</v>
      </c>
    </row>
    <row r="207" spans="1:13" ht="45">
      <c r="A207" s="409" t="s">
        <v>441</v>
      </c>
      <c r="B207" s="405"/>
      <c r="C207" s="31" t="s">
        <v>1349</v>
      </c>
      <c r="D207" s="275" t="s">
        <v>805</v>
      </c>
      <c r="E207" s="412">
        <v>1500</v>
      </c>
      <c r="F207" s="287">
        <v>5.5</v>
      </c>
      <c r="G207" s="94">
        <f>(E207*F207)</f>
        <v>8250</v>
      </c>
      <c r="H207" s="78"/>
      <c r="I207" s="94"/>
      <c r="J207" s="266"/>
      <c r="K207" s="57"/>
      <c r="L207" s="78"/>
      <c r="M207" s="57" t="s">
        <v>914</v>
      </c>
    </row>
    <row r="208" spans="1:13" ht="38.25">
      <c r="A208" s="61" t="s">
        <v>442</v>
      </c>
      <c r="B208" s="405"/>
      <c r="C208" s="676" t="s">
        <v>544</v>
      </c>
      <c r="D208" s="97" t="s">
        <v>929</v>
      </c>
      <c r="E208" s="506">
        <v>824</v>
      </c>
      <c r="F208" s="503" t="s">
        <v>545</v>
      </c>
      <c r="G208" s="84">
        <v>3790</v>
      </c>
      <c r="H208" s="84">
        <v>1</v>
      </c>
      <c r="I208" s="94"/>
      <c r="J208" s="194"/>
      <c r="K208" s="57"/>
      <c r="L208" s="84"/>
      <c r="M208" s="57" t="s">
        <v>914</v>
      </c>
    </row>
    <row r="209" spans="1:13" ht="38.25">
      <c r="A209" s="61" t="s">
        <v>443</v>
      </c>
      <c r="B209" s="405"/>
      <c r="C209" s="783" t="s">
        <v>1105</v>
      </c>
      <c r="D209" s="97" t="s">
        <v>431</v>
      </c>
      <c r="E209" s="511">
        <v>925</v>
      </c>
      <c r="F209" s="538" t="s">
        <v>1153</v>
      </c>
      <c r="G209" s="100">
        <v>4586</v>
      </c>
      <c r="H209" s="100">
        <v>1025704.76</v>
      </c>
      <c r="I209" s="297"/>
      <c r="J209" s="267"/>
      <c r="K209" s="57"/>
      <c r="L209" s="100"/>
      <c r="M209" s="57" t="s">
        <v>914</v>
      </c>
    </row>
    <row r="210" spans="1:13" ht="38.25">
      <c r="A210" s="61" t="s">
        <v>444</v>
      </c>
      <c r="B210" s="405"/>
      <c r="C210" s="185" t="s">
        <v>1160</v>
      </c>
      <c r="D210" s="630" t="s">
        <v>1126</v>
      </c>
      <c r="E210" s="674"/>
      <c r="F210" s="648"/>
      <c r="G210" s="100"/>
      <c r="H210" s="100">
        <v>13552470</v>
      </c>
      <c r="I210" s="297"/>
      <c r="J210" s="267"/>
      <c r="K210" s="57"/>
      <c r="L210" s="100"/>
      <c r="M210" s="57" t="s">
        <v>914</v>
      </c>
    </row>
    <row r="211" spans="1:13" ht="60">
      <c r="A211" s="99" t="s">
        <v>445</v>
      </c>
      <c r="B211" s="405"/>
      <c r="C211" s="784" t="s">
        <v>993</v>
      </c>
      <c r="D211" s="526" t="s">
        <v>994</v>
      </c>
      <c r="E211" s="504">
        <v>307</v>
      </c>
      <c r="F211" s="380" t="s">
        <v>1164</v>
      </c>
      <c r="G211" s="78">
        <v>1809</v>
      </c>
      <c r="H211" s="78">
        <v>1</v>
      </c>
      <c r="I211" s="94"/>
      <c r="J211" s="266"/>
      <c r="K211" s="57"/>
      <c r="L211" s="78"/>
      <c r="M211" s="57" t="s">
        <v>914</v>
      </c>
    </row>
    <row r="212" spans="1:13" ht="30">
      <c r="A212" s="99" t="s">
        <v>446</v>
      </c>
      <c r="B212" s="405"/>
      <c r="C212" s="785" t="s">
        <v>922</v>
      </c>
      <c r="D212" s="526" t="s">
        <v>990</v>
      </c>
      <c r="E212" s="504">
        <v>438</v>
      </c>
      <c r="F212" s="629" t="s">
        <v>1104</v>
      </c>
      <c r="G212" s="78">
        <v>2191</v>
      </c>
      <c r="H212" s="78">
        <v>490039.06</v>
      </c>
      <c r="I212" s="94"/>
      <c r="J212" s="266"/>
      <c r="K212" s="57"/>
      <c r="L212" s="78"/>
      <c r="M212" s="57" t="s">
        <v>914</v>
      </c>
    </row>
    <row r="213" spans="1:13" ht="30">
      <c r="A213" s="99" t="s">
        <v>447</v>
      </c>
      <c r="B213" s="405"/>
      <c r="C213" s="75" t="s">
        <v>1442</v>
      </c>
      <c r="D213" s="346" t="s">
        <v>693</v>
      </c>
      <c r="E213" s="510">
        <v>300</v>
      </c>
      <c r="F213" s="518">
        <v>4</v>
      </c>
      <c r="G213" s="78">
        <f>(E213*F213)</f>
        <v>1200</v>
      </c>
      <c r="H213" s="78"/>
      <c r="I213" s="94"/>
      <c r="J213" s="266"/>
      <c r="K213" s="57"/>
      <c r="L213" s="78"/>
      <c r="M213" s="57" t="s">
        <v>914</v>
      </c>
    </row>
    <row r="214" spans="1:13" ht="38.25">
      <c r="A214" s="99" t="s">
        <v>448</v>
      </c>
      <c r="B214" s="405"/>
      <c r="C214" s="782" t="s">
        <v>583</v>
      </c>
      <c r="D214" s="97" t="s">
        <v>423</v>
      </c>
      <c r="E214" s="551">
        <v>556</v>
      </c>
      <c r="F214" s="508" t="s">
        <v>1111</v>
      </c>
      <c r="G214" s="94">
        <v>2773</v>
      </c>
      <c r="H214" s="94">
        <v>620209.18</v>
      </c>
      <c r="I214" s="94"/>
      <c r="J214" s="266"/>
      <c r="K214" s="57"/>
      <c r="L214" s="94"/>
      <c r="M214" s="57" t="s">
        <v>914</v>
      </c>
    </row>
    <row r="215" spans="1:13" ht="75">
      <c r="A215" s="99" t="s">
        <v>1408</v>
      </c>
      <c r="B215" s="405"/>
      <c r="C215" s="785" t="s">
        <v>1443</v>
      </c>
      <c r="D215" s="540" t="s">
        <v>1162</v>
      </c>
      <c r="E215" s="504">
        <v>700</v>
      </c>
      <c r="F215" s="541" t="s">
        <v>956</v>
      </c>
      <c r="G215" s="94">
        <v>2503</v>
      </c>
      <c r="H215" s="94">
        <v>1</v>
      </c>
      <c r="I215" s="94"/>
      <c r="J215" s="266"/>
      <c r="K215" s="57"/>
      <c r="L215" s="78"/>
      <c r="M215" s="57" t="s">
        <v>914</v>
      </c>
    </row>
    <row r="216" spans="1:13" ht="30">
      <c r="A216" s="99" t="s">
        <v>449</v>
      </c>
      <c r="B216" s="405"/>
      <c r="C216" s="186" t="s">
        <v>514</v>
      </c>
      <c r="D216" s="346" t="s">
        <v>693</v>
      </c>
      <c r="E216" s="504">
        <v>350</v>
      </c>
      <c r="F216" s="518">
        <v>5.5</v>
      </c>
      <c r="G216" s="78">
        <f>(E216*F216)</f>
        <v>1925</v>
      </c>
      <c r="H216" s="78"/>
      <c r="I216" s="94"/>
      <c r="J216" s="266"/>
      <c r="K216" s="57"/>
      <c r="L216" s="78"/>
      <c r="M216" s="57" t="s">
        <v>914</v>
      </c>
    </row>
    <row r="217" spans="1:13" ht="30">
      <c r="A217" s="99" t="s">
        <v>450</v>
      </c>
      <c r="B217" s="405"/>
      <c r="C217" s="31" t="s">
        <v>1214</v>
      </c>
      <c r="D217" s="346" t="s">
        <v>693</v>
      </c>
      <c r="E217" s="504">
        <v>340</v>
      </c>
      <c r="F217" s="518">
        <v>5.5</v>
      </c>
      <c r="G217" s="78">
        <f>(E217*F217)</f>
        <v>1870</v>
      </c>
      <c r="H217" s="78"/>
      <c r="I217" s="94"/>
      <c r="J217" s="266"/>
      <c r="K217" s="57"/>
      <c r="L217" s="78"/>
      <c r="M217" s="57" t="s">
        <v>914</v>
      </c>
    </row>
    <row r="218" spans="1:13" ht="30">
      <c r="A218" s="99" t="s">
        <v>451</v>
      </c>
      <c r="B218" s="405"/>
      <c r="C218" s="31" t="s">
        <v>383</v>
      </c>
      <c r="D218" s="346" t="s">
        <v>693</v>
      </c>
      <c r="E218" s="504">
        <v>150</v>
      </c>
      <c r="F218" s="518">
        <v>5.5</v>
      </c>
      <c r="G218" s="78">
        <f>(E218*F218)</f>
        <v>825</v>
      </c>
      <c r="H218" s="78"/>
      <c r="I218" s="94"/>
      <c r="J218" s="266"/>
      <c r="K218" s="57"/>
      <c r="L218" s="78"/>
      <c r="M218" s="57" t="s">
        <v>914</v>
      </c>
    </row>
    <row r="219" spans="1:13" ht="30">
      <c r="A219" s="99" t="s">
        <v>452</v>
      </c>
      <c r="B219" s="405"/>
      <c r="C219" s="31" t="s">
        <v>384</v>
      </c>
      <c r="D219" s="346" t="s">
        <v>693</v>
      </c>
      <c r="E219" s="504">
        <v>350</v>
      </c>
      <c r="F219" s="518">
        <v>5</v>
      </c>
      <c r="G219" s="78">
        <f>(E219*F219)</f>
        <v>1750</v>
      </c>
      <c r="H219" s="78"/>
      <c r="I219" s="94"/>
      <c r="J219" s="266"/>
      <c r="K219" s="57"/>
      <c r="L219" s="78"/>
      <c r="M219" s="57" t="s">
        <v>914</v>
      </c>
    </row>
    <row r="220" spans="1:13" ht="30">
      <c r="A220" s="62" t="s">
        <v>518</v>
      </c>
      <c r="B220" s="405"/>
      <c r="C220" s="31" t="s">
        <v>1215</v>
      </c>
      <c r="D220" s="346" t="s">
        <v>693</v>
      </c>
      <c r="E220" s="504">
        <v>530</v>
      </c>
      <c r="F220" s="518">
        <v>4.5</v>
      </c>
      <c r="G220" s="78">
        <f>(E220*F220)</f>
        <v>2385</v>
      </c>
      <c r="H220" s="78"/>
      <c r="I220" s="94"/>
      <c r="J220" s="266"/>
      <c r="K220" s="57"/>
      <c r="L220" s="78"/>
      <c r="M220" s="57" t="s">
        <v>914</v>
      </c>
    </row>
    <row r="221" spans="1:13" ht="38.25">
      <c r="A221" s="62" t="s">
        <v>519</v>
      </c>
      <c r="B221" s="405"/>
      <c r="C221" s="676" t="s">
        <v>178</v>
      </c>
      <c r="D221" s="97" t="s">
        <v>430</v>
      </c>
      <c r="E221" s="511">
        <v>775</v>
      </c>
      <c r="F221" s="538" t="s">
        <v>1113</v>
      </c>
      <c r="G221" s="100">
        <v>3886</v>
      </c>
      <c r="H221" s="100">
        <v>869142.76</v>
      </c>
      <c r="I221" s="297"/>
      <c r="J221" s="267"/>
      <c r="K221" s="57"/>
      <c r="L221" s="100"/>
      <c r="M221" s="57" t="s">
        <v>914</v>
      </c>
    </row>
    <row r="222" spans="1:13" ht="38.25">
      <c r="A222" s="62" t="s">
        <v>520</v>
      </c>
      <c r="B222" s="405"/>
      <c r="C222" s="676" t="s">
        <v>533</v>
      </c>
      <c r="D222" s="97" t="s">
        <v>429</v>
      </c>
      <c r="E222" s="552">
        <v>1012</v>
      </c>
      <c r="F222" s="538" t="s">
        <v>1112</v>
      </c>
      <c r="G222" s="100">
        <v>4915</v>
      </c>
      <c r="H222" s="100">
        <v>1099288.9</v>
      </c>
      <c r="I222" s="297"/>
      <c r="J222" s="267"/>
      <c r="K222" s="57"/>
      <c r="L222" s="100"/>
      <c r="M222" s="57" t="s">
        <v>914</v>
      </c>
    </row>
    <row r="223" spans="1:13" ht="38.25">
      <c r="A223" s="62" t="s">
        <v>521</v>
      </c>
      <c r="B223" s="405"/>
      <c r="C223" s="783" t="s">
        <v>117</v>
      </c>
      <c r="D223" s="97" t="s">
        <v>937</v>
      </c>
      <c r="E223" s="506">
        <v>1109</v>
      </c>
      <c r="F223" s="503" t="s">
        <v>118</v>
      </c>
      <c r="G223" s="100">
        <v>4114</v>
      </c>
      <c r="H223" s="100">
        <v>1</v>
      </c>
      <c r="I223" s="297"/>
      <c r="J223" s="194"/>
      <c r="K223" s="57"/>
      <c r="L223" s="100"/>
      <c r="M223" s="57" t="s">
        <v>914</v>
      </c>
    </row>
    <row r="224" spans="1:13" ht="25.5">
      <c r="A224" s="62" t="s">
        <v>522</v>
      </c>
      <c r="B224" s="405"/>
      <c r="C224" s="185" t="s">
        <v>1350</v>
      </c>
      <c r="D224" s="346" t="s">
        <v>693</v>
      </c>
      <c r="E224" s="506">
        <v>150</v>
      </c>
      <c r="F224" s="84"/>
      <c r="G224" s="84">
        <v>810</v>
      </c>
      <c r="H224" s="84"/>
      <c r="I224" s="94"/>
      <c r="J224" s="194"/>
      <c r="K224" s="57"/>
      <c r="L224" s="84"/>
      <c r="M224" s="57" t="s">
        <v>914</v>
      </c>
    </row>
    <row r="225" spans="1:13" ht="65.25" customHeight="1">
      <c r="A225" s="62" t="s">
        <v>523</v>
      </c>
      <c r="B225" s="405"/>
      <c r="C225" s="783" t="s">
        <v>1187</v>
      </c>
      <c r="D225" s="97" t="s">
        <v>1186</v>
      </c>
      <c r="E225" s="506">
        <v>219</v>
      </c>
      <c r="F225" s="380" t="s">
        <v>1300</v>
      </c>
      <c r="G225" s="100">
        <v>367</v>
      </c>
      <c r="H225" s="100">
        <v>263247.82</v>
      </c>
      <c r="I225" s="297"/>
      <c r="J225" s="267"/>
      <c r="K225" s="57"/>
      <c r="L225" s="100"/>
      <c r="M225" s="57" t="s">
        <v>914</v>
      </c>
    </row>
    <row r="226" spans="1:13" ht="57.75" customHeight="1">
      <c r="A226" s="62" t="s">
        <v>524</v>
      </c>
      <c r="B226" s="405" t="s">
        <v>1326</v>
      </c>
      <c r="C226" s="786" t="s">
        <v>1327</v>
      </c>
      <c r="D226" s="98" t="s">
        <v>1244</v>
      </c>
      <c r="E226" s="669">
        <v>791.5</v>
      </c>
      <c r="F226" s="713" t="s">
        <v>1189</v>
      </c>
      <c r="G226" s="100">
        <v>5968</v>
      </c>
      <c r="H226" s="100">
        <v>1</v>
      </c>
      <c r="I226" s="297">
        <v>940532.4</v>
      </c>
      <c r="J226" s="267"/>
      <c r="K226" s="57"/>
      <c r="L226" s="100"/>
      <c r="M226" s="57" t="s">
        <v>914</v>
      </c>
    </row>
    <row r="227" spans="1:13" ht="30">
      <c r="A227" s="62" t="s">
        <v>525</v>
      </c>
      <c r="B227" s="405"/>
      <c r="C227" s="23" t="s">
        <v>386</v>
      </c>
      <c r="D227" s="346" t="s">
        <v>693</v>
      </c>
      <c r="E227" s="509">
        <v>790</v>
      </c>
      <c r="F227" s="410">
        <v>4.5</v>
      </c>
      <c r="G227" s="78">
        <f>(E227*F227)</f>
        <v>3555</v>
      </c>
      <c r="H227" s="78"/>
      <c r="I227" s="94"/>
      <c r="J227" s="266"/>
      <c r="K227" s="57"/>
      <c r="L227" s="78"/>
      <c r="M227" s="57" t="s">
        <v>914</v>
      </c>
    </row>
    <row r="228" spans="1:13" ht="37.5" customHeight="1">
      <c r="A228" s="62" t="s">
        <v>526</v>
      </c>
      <c r="B228" s="405"/>
      <c r="C228" s="786" t="s">
        <v>586</v>
      </c>
      <c r="D228" s="97" t="s">
        <v>428</v>
      </c>
      <c r="E228" s="512">
        <v>1213</v>
      </c>
      <c r="F228" s="503" t="s">
        <v>1116</v>
      </c>
      <c r="G228" s="78">
        <v>3932</v>
      </c>
      <c r="H228" s="78">
        <v>879431.12</v>
      </c>
      <c r="I228" s="94"/>
      <c r="J228" s="266"/>
      <c r="K228" s="57"/>
      <c r="L228" s="78"/>
      <c r="M228" s="57" t="s">
        <v>914</v>
      </c>
    </row>
    <row r="229" spans="1:13" ht="12.75" hidden="1">
      <c r="A229" s="810" t="s">
        <v>393</v>
      </c>
      <c r="B229" s="799" t="s">
        <v>392</v>
      </c>
      <c r="C229" s="799" t="s">
        <v>394</v>
      </c>
      <c r="D229" s="804" t="s">
        <v>337</v>
      </c>
      <c r="E229" s="902" t="s">
        <v>336</v>
      </c>
      <c r="F229" s="799" t="s">
        <v>396</v>
      </c>
      <c r="G229" s="799" t="s">
        <v>192</v>
      </c>
      <c r="H229" s="799" t="s">
        <v>391</v>
      </c>
      <c r="I229" s="799" t="s">
        <v>572</v>
      </c>
      <c r="J229" s="799" t="s">
        <v>189</v>
      </c>
      <c r="K229" s="799" t="s">
        <v>335</v>
      </c>
      <c r="L229" s="819" t="s">
        <v>334</v>
      </c>
      <c r="M229" s="57"/>
    </row>
    <row r="230" spans="1:13" ht="12.75" hidden="1">
      <c r="A230" s="811"/>
      <c r="B230" s="800"/>
      <c r="C230" s="849"/>
      <c r="D230" s="800"/>
      <c r="E230" s="903"/>
      <c r="F230" s="800"/>
      <c r="G230" s="800"/>
      <c r="H230" s="800"/>
      <c r="I230" s="849"/>
      <c r="J230" s="828"/>
      <c r="K230" s="800"/>
      <c r="L230" s="820"/>
      <c r="M230" s="57"/>
    </row>
    <row r="231" spans="1:13" ht="12.75" hidden="1">
      <c r="A231" s="812"/>
      <c r="B231" s="801"/>
      <c r="C231" s="850"/>
      <c r="D231" s="801"/>
      <c r="E231" s="890"/>
      <c r="F231" s="801"/>
      <c r="G231" s="801"/>
      <c r="H231" s="801"/>
      <c r="I231" s="850"/>
      <c r="J231" s="836"/>
      <c r="K231" s="801"/>
      <c r="L231" s="821"/>
      <c r="M231" s="57"/>
    </row>
    <row r="232" spans="1:13" ht="12.75" hidden="1">
      <c r="A232" s="57">
        <v>1</v>
      </c>
      <c r="B232" s="57">
        <v>2</v>
      </c>
      <c r="C232" s="5">
        <v>3</v>
      </c>
      <c r="D232" s="57">
        <v>4</v>
      </c>
      <c r="E232" s="469">
        <v>5</v>
      </c>
      <c r="F232" s="57">
        <v>6</v>
      </c>
      <c r="G232" s="57">
        <v>7</v>
      </c>
      <c r="H232" s="57">
        <v>8</v>
      </c>
      <c r="I232" s="212">
        <v>9</v>
      </c>
      <c r="J232" s="57">
        <v>10</v>
      </c>
      <c r="K232" s="57">
        <v>11</v>
      </c>
      <c r="L232" s="57">
        <v>12</v>
      </c>
      <c r="M232" s="57"/>
    </row>
    <row r="233" spans="1:13" ht="38.25">
      <c r="A233" s="62" t="s">
        <v>527</v>
      </c>
      <c r="B233" s="405" t="s">
        <v>650</v>
      </c>
      <c r="C233" s="31" t="s">
        <v>1216</v>
      </c>
      <c r="D233" s="20"/>
      <c r="E233" s="509">
        <v>730</v>
      </c>
      <c r="F233" s="375">
        <v>5</v>
      </c>
      <c r="G233" s="78">
        <f>(E233*F233)</f>
        <v>3650</v>
      </c>
      <c r="H233" s="78"/>
      <c r="I233" s="94"/>
      <c r="J233" s="266"/>
      <c r="K233" s="57"/>
      <c r="L233" s="78"/>
      <c r="M233" s="57" t="s">
        <v>914</v>
      </c>
    </row>
    <row r="234" spans="1:13" ht="38.25">
      <c r="A234" s="62" t="s">
        <v>528</v>
      </c>
      <c r="B234" s="405"/>
      <c r="C234" s="676" t="s">
        <v>584</v>
      </c>
      <c r="D234" s="128" t="s">
        <v>466</v>
      </c>
      <c r="E234" s="512">
        <v>252</v>
      </c>
      <c r="F234" s="503" t="s">
        <v>1123</v>
      </c>
      <c r="G234" s="78">
        <v>1291</v>
      </c>
      <c r="H234" s="78">
        <v>288745.06</v>
      </c>
      <c r="I234" s="94"/>
      <c r="J234" s="266"/>
      <c r="K234" s="57"/>
      <c r="L234" s="78"/>
      <c r="M234" s="57" t="s">
        <v>914</v>
      </c>
    </row>
    <row r="235" spans="1:13" ht="38.25">
      <c r="A235" s="62" t="s">
        <v>529</v>
      </c>
      <c r="B235" s="405"/>
      <c r="C235" s="676" t="s">
        <v>235</v>
      </c>
      <c r="D235" s="128" t="s">
        <v>927</v>
      </c>
      <c r="E235" s="553">
        <v>769</v>
      </c>
      <c r="F235" s="503" t="s">
        <v>543</v>
      </c>
      <c r="G235" s="84">
        <v>3101</v>
      </c>
      <c r="H235" s="84">
        <v>1</v>
      </c>
      <c r="I235" s="94"/>
      <c r="J235" s="194"/>
      <c r="K235" s="57"/>
      <c r="L235" s="84"/>
      <c r="M235" s="57" t="s">
        <v>914</v>
      </c>
    </row>
    <row r="236" spans="1:13" ht="38.25">
      <c r="A236" s="62" t="s">
        <v>530</v>
      </c>
      <c r="B236" s="405"/>
      <c r="C236" s="783" t="s">
        <v>587</v>
      </c>
      <c r="D236" s="128" t="s">
        <v>433</v>
      </c>
      <c r="E236" s="512">
        <v>614</v>
      </c>
      <c r="F236" s="503" t="s">
        <v>1117</v>
      </c>
      <c r="G236" s="78">
        <v>3042</v>
      </c>
      <c r="H236" s="78">
        <v>680373.72</v>
      </c>
      <c r="I236" s="94"/>
      <c r="J236" s="266"/>
      <c r="K236" s="57"/>
      <c r="L236" s="78"/>
      <c r="M236" s="57" t="s">
        <v>914</v>
      </c>
    </row>
    <row r="237" spans="1:13" ht="30">
      <c r="A237" s="62" t="s">
        <v>531</v>
      </c>
      <c r="B237" s="405"/>
      <c r="C237" s="677" t="s">
        <v>1175</v>
      </c>
      <c r="D237" s="7"/>
      <c r="E237" s="509">
        <v>610</v>
      </c>
      <c r="F237" s="410">
        <v>4.5</v>
      </c>
      <c r="G237" s="78">
        <f>(E237*F237)</f>
        <v>2745</v>
      </c>
      <c r="H237" s="78"/>
      <c r="I237" s="94"/>
      <c r="J237" s="266"/>
      <c r="K237" s="57"/>
      <c r="L237" s="78"/>
      <c r="M237" s="57" t="s">
        <v>914</v>
      </c>
    </row>
    <row r="238" spans="1:13" ht="38.25">
      <c r="A238" s="62" t="s">
        <v>532</v>
      </c>
      <c r="B238" s="405"/>
      <c r="C238" s="787" t="s">
        <v>592</v>
      </c>
      <c r="D238" s="128" t="s">
        <v>935</v>
      </c>
      <c r="E238" s="506">
        <v>2633</v>
      </c>
      <c r="F238" s="503" t="s">
        <v>593</v>
      </c>
      <c r="G238" s="84">
        <v>12508</v>
      </c>
      <c r="H238" s="78">
        <v>1</v>
      </c>
      <c r="I238" s="94"/>
      <c r="J238" s="194"/>
      <c r="K238" s="57"/>
      <c r="L238" s="78"/>
      <c r="M238" s="57" t="s">
        <v>914</v>
      </c>
    </row>
    <row r="239" spans="1:13" ht="30">
      <c r="A239" s="62" t="s">
        <v>1409</v>
      </c>
      <c r="B239" s="405"/>
      <c r="C239" s="678" t="s">
        <v>1217</v>
      </c>
      <c r="D239" s="7"/>
      <c r="E239" s="504">
        <v>250</v>
      </c>
      <c r="F239" s="518">
        <v>4.5</v>
      </c>
      <c r="G239" s="78">
        <f>(E239*F239)</f>
        <v>1125</v>
      </c>
      <c r="H239" s="78"/>
      <c r="I239" s="94"/>
      <c r="J239" s="266"/>
      <c r="K239" s="57"/>
      <c r="L239" s="78"/>
      <c r="M239" s="57" t="s">
        <v>914</v>
      </c>
    </row>
    <row r="240" spans="1:13" ht="30">
      <c r="A240" s="62" t="s">
        <v>479</v>
      </c>
      <c r="B240" s="405"/>
      <c r="C240" s="191" t="s">
        <v>1174</v>
      </c>
      <c r="D240" s="7"/>
      <c r="E240" s="509">
        <v>350</v>
      </c>
      <c r="F240" s="410">
        <v>5</v>
      </c>
      <c r="G240" s="78">
        <f>(E240*F240)</f>
        <v>1750</v>
      </c>
      <c r="H240" s="78"/>
      <c r="I240" s="94"/>
      <c r="J240" s="266"/>
      <c r="K240" s="57"/>
      <c r="L240" s="78"/>
      <c r="M240" s="57" t="s">
        <v>914</v>
      </c>
    </row>
    <row r="241" spans="1:13" ht="30">
      <c r="A241" s="62" t="s">
        <v>480</v>
      </c>
      <c r="B241" s="405"/>
      <c r="C241" s="191" t="s">
        <v>1173</v>
      </c>
      <c r="D241" s="7"/>
      <c r="E241" s="504">
        <v>230</v>
      </c>
      <c r="F241" s="518">
        <v>4.5</v>
      </c>
      <c r="G241" s="78">
        <f>(E241*F241)</f>
        <v>1035</v>
      </c>
      <c r="H241" s="78"/>
      <c r="I241" s="94"/>
      <c r="J241" s="266"/>
      <c r="K241" s="57"/>
      <c r="L241" s="78"/>
      <c r="M241" s="57" t="s">
        <v>914</v>
      </c>
    </row>
    <row r="242" spans="1:13" ht="30">
      <c r="A242" s="62" t="s">
        <v>481</v>
      </c>
      <c r="B242" s="405"/>
      <c r="C242" s="192" t="s">
        <v>1172</v>
      </c>
      <c r="D242" s="7"/>
      <c r="E242" s="509">
        <v>350</v>
      </c>
      <c r="F242" s="410">
        <v>4.5</v>
      </c>
      <c r="G242" s="78">
        <f>(E242*F242)</f>
        <v>1575</v>
      </c>
      <c r="H242" s="78"/>
      <c r="I242" s="94"/>
      <c r="J242" s="266"/>
      <c r="K242" s="57"/>
      <c r="L242" s="78"/>
      <c r="M242" s="57" t="s">
        <v>914</v>
      </c>
    </row>
    <row r="243" spans="1:13" ht="30">
      <c r="A243" s="62" t="s">
        <v>482</v>
      </c>
      <c r="B243" s="405"/>
      <c r="C243" s="193" t="s">
        <v>382</v>
      </c>
      <c r="D243" s="7"/>
      <c r="E243" s="509">
        <v>260</v>
      </c>
      <c r="F243" s="410">
        <v>4</v>
      </c>
      <c r="G243" s="78">
        <f>(E243*F243)</f>
        <v>1040</v>
      </c>
      <c r="H243" s="78"/>
      <c r="I243" s="94"/>
      <c r="J243" s="266"/>
      <c r="K243" s="57"/>
      <c r="L243" s="78"/>
      <c r="M243" s="57" t="s">
        <v>914</v>
      </c>
    </row>
    <row r="244" spans="1:13" ht="38.25">
      <c r="A244" s="62" t="s">
        <v>483</v>
      </c>
      <c r="B244" s="405"/>
      <c r="C244" s="788" t="s">
        <v>112</v>
      </c>
      <c r="D244" s="128" t="s">
        <v>936</v>
      </c>
      <c r="E244" s="506">
        <v>787</v>
      </c>
      <c r="F244" s="503" t="s">
        <v>113</v>
      </c>
      <c r="G244" s="100">
        <v>3951</v>
      </c>
      <c r="H244" s="100">
        <v>1</v>
      </c>
      <c r="I244" s="297"/>
      <c r="J244" s="267"/>
      <c r="K244" s="57"/>
      <c r="L244" s="100"/>
      <c r="M244" s="57" t="s">
        <v>914</v>
      </c>
    </row>
    <row r="245" spans="1:13" ht="38.25">
      <c r="A245" s="413" t="s">
        <v>484</v>
      </c>
      <c r="B245" s="405"/>
      <c r="C245" s="788" t="s">
        <v>1351</v>
      </c>
      <c r="D245" s="128" t="s">
        <v>861</v>
      </c>
      <c r="E245" s="506">
        <v>584</v>
      </c>
      <c r="F245" s="503" t="s">
        <v>116</v>
      </c>
      <c r="G245" s="84">
        <v>2919</v>
      </c>
      <c r="H245" s="78">
        <v>1</v>
      </c>
      <c r="I245" s="94"/>
      <c r="J245" s="194"/>
      <c r="K245" s="57"/>
      <c r="L245" s="78"/>
      <c r="M245" s="57" t="s">
        <v>914</v>
      </c>
    </row>
    <row r="246" spans="1:13" ht="30.75" thickBot="1">
      <c r="A246" s="183" t="s">
        <v>485</v>
      </c>
      <c r="B246" s="405"/>
      <c r="C246" s="187" t="s">
        <v>1135</v>
      </c>
      <c r="D246" s="31"/>
      <c r="E246" s="512">
        <v>340</v>
      </c>
      <c r="F246" s="8">
        <v>4.5</v>
      </c>
      <c r="G246" s="78">
        <f>(E246*F246)</f>
        <v>1530</v>
      </c>
      <c r="H246" s="78"/>
      <c r="I246" s="94"/>
      <c r="J246" s="266"/>
      <c r="K246" s="57"/>
      <c r="L246" s="78"/>
      <c r="M246" s="57" t="s">
        <v>914</v>
      </c>
    </row>
    <row r="247" spans="1:13" ht="39" thickBot="1">
      <c r="A247" s="183" t="s">
        <v>486</v>
      </c>
      <c r="B247" s="405"/>
      <c r="C247" s="679" t="s">
        <v>1352</v>
      </c>
      <c r="D247" s="128" t="s">
        <v>932</v>
      </c>
      <c r="E247" s="506">
        <v>232</v>
      </c>
      <c r="F247" s="503" t="s">
        <v>589</v>
      </c>
      <c r="G247" s="84">
        <v>1144</v>
      </c>
      <c r="H247" s="84">
        <v>1</v>
      </c>
      <c r="I247" s="94"/>
      <c r="J247" s="194"/>
      <c r="K247" s="57"/>
      <c r="L247" s="84"/>
      <c r="M247" s="57" t="s">
        <v>914</v>
      </c>
    </row>
    <row r="248" spans="1:13" ht="30.75" thickBot="1">
      <c r="A248" s="124" t="s">
        <v>487</v>
      </c>
      <c r="B248" s="405"/>
      <c r="C248" s="67" t="s">
        <v>1136</v>
      </c>
      <c r="D248" s="7"/>
      <c r="E248" s="509">
        <v>260</v>
      </c>
      <c r="F248" s="410">
        <v>4</v>
      </c>
      <c r="G248" s="78">
        <f>(E248*F248)</f>
        <v>1040</v>
      </c>
      <c r="H248" s="78"/>
      <c r="I248" s="94"/>
      <c r="J248" s="266"/>
      <c r="K248" s="57"/>
      <c r="L248" s="78"/>
      <c r="M248" s="57" t="s">
        <v>914</v>
      </c>
    </row>
    <row r="249" spans="1:13" ht="39" thickBot="1">
      <c r="A249" s="124" t="s">
        <v>488</v>
      </c>
      <c r="B249" s="405"/>
      <c r="C249" s="789" t="s">
        <v>462</v>
      </c>
      <c r="D249" s="128" t="s">
        <v>463</v>
      </c>
      <c r="E249" s="511">
        <v>760</v>
      </c>
      <c r="F249" s="538" t="s">
        <v>1122</v>
      </c>
      <c r="G249" s="100">
        <v>3801</v>
      </c>
      <c r="H249" s="100">
        <v>850131.66</v>
      </c>
      <c r="I249" s="297"/>
      <c r="J249" s="267"/>
      <c r="K249" s="57"/>
      <c r="L249" s="100"/>
      <c r="M249" s="57" t="s">
        <v>914</v>
      </c>
    </row>
    <row r="250" spans="1:13" ht="39" thickBot="1">
      <c r="A250" s="183" t="s">
        <v>489</v>
      </c>
      <c r="B250" s="405"/>
      <c r="C250" s="679" t="s">
        <v>1353</v>
      </c>
      <c r="D250" s="128" t="s">
        <v>924</v>
      </c>
      <c r="E250" s="506">
        <v>201</v>
      </c>
      <c r="F250" s="503" t="s">
        <v>538</v>
      </c>
      <c r="G250" s="84">
        <v>1269</v>
      </c>
      <c r="H250" s="84">
        <v>1</v>
      </c>
      <c r="I250" s="94"/>
      <c r="J250" s="194"/>
      <c r="K250" s="57"/>
      <c r="L250" s="84"/>
      <c r="M250" s="57" t="s">
        <v>914</v>
      </c>
    </row>
    <row r="251" spans="1:13" ht="39" thickBot="1">
      <c r="A251" s="183" t="s">
        <v>490</v>
      </c>
      <c r="B251" s="405"/>
      <c r="C251" s="679" t="s">
        <v>324</v>
      </c>
      <c r="D251" s="128" t="s">
        <v>925</v>
      </c>
      <c r="E251" s="506">
        <v>425.3</v>
      </c>
      <c r="F251" s="503" t="s">
        <v>539</v>
      </c>
      <c r="G251" s="84">
        <v>2091</v>
      </c>
      <c r="H251" s="84">
        <v>1</v>
      </c>
      <c r="I251" s="94"/>
      <c r="J251" s="268"/>
      <c r="K251" s="57"/>
      <c r="L251" s="84"/>
      <c r="M251" s="57" t="s">
        <v>914</v>
      </c>
    </row>
    <row r="252" spans="1:13" ht="39" thickBot="1">
      <c r="A252" s="183" t="s">
        <v>491</v>
      </c>
      <c r="B252" s="405"/>
      <c r="C252" s="679" t="s">
        <v>323</v>
      </c>
      <c r="D252" s="128" t="s">
        <v>926</v>
      </c>
      <c r="E252" s="506">
        <v>378.1</v>
      </c>
      <c r="F252" s="503" t="s">
        <v>540</v>
      </c>
      <c r="G252" s="84">
        <v>1932</v>
      </c>
      <c r="H252" s="84">
        <v>1</v>
      </c>
      <c r="I252" s="94"/>
      <c r="J252" s="268"/>
      <c r="K252" s="57"/>
      <c r="L252" s="84"/>
      <c r="M252" s="57" t="s">
        <v>914</v>
      </c>
    </row>
    <row r="253" spans="1:13" ht="30.75" thickBot="1">
      <c r="A253" s="124" t="s">
        <v>492</v>
      </c>
      <c r="B253" s="405"/>
      <c r="C253" s="67" t="s">
        <v>1218</v>
      </c>
      <c r="D253" s="31"/>
      <c r="E253" s="554">
        <v>280</v>
      </c>
      <c r="F253" s="518">
        <v>4</v>
      </c>
      <c r="G253" s="78">
        <f>(E253*F253)</f>
        <v>1120</v>
      </c>
      <c r="H253" s="78"/>
      <c r="I253" s="94"/>
      <c r="J253" s="266"/>
      <c r="K253" s="57"/>
      <c r="L253" s="78"/>
      <c r="M253" s="57" t="s">
        <v>914</v>
      </c>
    </row>
    <row r="254" spans="1:13" ht="30.75" thickBot="1">
      <c r="A254" s="124" t="s">
        <v>493</v>
      </c>
      <c r="B254" s="405"/>
      <c r="C254" s="65" t="s">
        <v>1137</v>
      </c>
      <c r="D254" s="31"/>
      <c r="E254" s="554">
        <v>710</v>
      </c>
      <c r="F254" s="518">
        <v>5.5</v>
      </c>
      <c r="G254" s="78">
        <f>(E254*F254)</f>
        <v>3905</v>
      </c>
      <c r="H254" s="78"/>
      <c r="I254" s="94"/>
      <c r="J254" s="266"/>
      <c r="K254" s="57"/>
      <c r="L254" s="78"/>
      <c r="M254" s="57" t="s">
        <v>914</v>
      </c>
    </row>
    <row r="255" spans="1:13" ht="30.75" thickBot="1">
      <c r="A255" s="183" t="s">
        <v>494</v>
      </c>
      <c r="B255" s="405"/>
      <c r="C255" s="68" t="s">
        <v>1354</v>
      </c>
      <c r="D255" s="7"/>
      <c r="E255" s="510">
        <v>210</v>
      </c>
      <c r="F255" s="518">
        <v>5.5</v>
      </c>
      <c r="G255" s="78">
        <f>(E255*F255)</f>
        <v>1155</v>
      </c>
      <c r="H255" s="78"/>
      <c r="I255" s="94"/>
      <c r="J255" s="266"/>
      <c r="K255" s="57"/>
      <c r="L255" s="78"/>
      <c r="M255" s="57" t="s">
        <v>914</v>
      </c>
    </row>
    <row r="256" spans="1:13" ht="30.75" thickBot="1">
      <c r="A256" s="183" t="s">
        <v>495</v>
      </c>
      <c r="B256" s="405"/>
      <c r="C256" s="680" t="s">
        <v>1138</v>
      </c>
      <c r="D256" s="7"/>
      <c r="E256" s="504">
        <v>360</v>
      </c>
      <c r="F256" s="518">
        <v>4.5</v>
      </c>
      <c r="G256" s="78">
        <f>(E256*F256)</f>
        <v>1620</v>
      </c>
      <c r="H256" s="78"/>
      <c r="I256" s="94"/>
      <c r="J256" s="266"/>
      <c r="K256" s="57"/>
      <c r="L256" s="78"/>
      <c r="M256" s="57" t="s">
        <v>914</v>
      </c>
    </row>
    <row r="257" spans="1:13" ht="30.75" thickBot="1">
      <c r="A257" s="183" t="s">
        <v>496</v>
      </c>
      <c r="B257" s="405"/>
      <c r="C257" s="680" t="s">
        <v>1444</v>
      </c>
      <c r="D257" s="7"/>
      <c r="E257" s="510">
        <v>2630</v>
      </c>
      <c r="F257" s="518">
        <v>5.5</v>
      </c>
      <c r="G257" s="78">
        <f>(E257*F257)</f>
        <v>14465</v>
      </c>
      <c r="H257" s="78"/>
      <c r="I257" s="94"/>
      <c r="J257" s="266"/>
      <c r="K257" s="57"/>
      <c r="L257" s="78"/>
      <c r="M257" s="57" t="s">
        <v>914</v>
      </c>
    </row>
    <row r="258" spans="1:13" ht="39" thickBot="1">
      <c r="A258" s="113" t="s">
        <v>497</v>
      </c>
      <c r="B258" s="405"/>
      <c r="C258" s="679" t="s">
        <v>1030</v>
      </c>
      <c r="D258" s="128" t="s">
        <v>934</v>
      </c>
      <c r="E258" s="510">
        <v>273</v>
      </c>
      <c r="F258" s="503" t="s">
        <v>591</v>
      </c>
      <c r="G258" s="100">
        <v>656</v>
      </c>
      <c r="H258" s="100">
        <v>1</v>
      </c>
      <c r="I258" s="297"/>
      <c r="J258" s="267"/>
      <c r="K258" s="57"/>
      <c r="L258" s="100"/>
      <c r="M258" s="57" t="s">
        <v>914</v>
      </c>
    </row>
    <row r="259" spans="1:13" ht="39" thickBot="1">
      <c r="A259" s="113" t="s">
        <v>498</v>
      </c>
      <c r="B259" s="405"/>
      <c r="C259" s="679" t="s">
        <v>453</v>
      </c>
      <c r="D259" s="128" t="s">
        <v>933</v>
      </c>
      <c r="E259" s="510">
        <v>1145</v>
      </c>
      <c r="F259" s="503" t="s">
        <v>590</v>
      </c>
      <c r="G259" s="84">
        <v>5873</v>
      </c>
      <c r="H259" s="84">
        <v>1</v>
      </c>
      <c r="I259" s="94"/>
      <c r="J259" s="268"/>
      <c r="K259" s="57"/>
      <c r="L259" s="84"/>
      <c r="M259" s="57" t="s">
        <v>914</v>
      </c>
    </row>
    <row r="260" spans="1:13" ht="30.75" thickBot="1">
      <c r="A260" s="113" t="s">
        <v>499</v>
      </c>
      <c r="B260" s="405"/>
      <c r="C260" s="67" t="s">
        <v>1355</v>
      </c>
      <c r="D260" s="31"/>
      <c r="E260" s="554">
        <v>2950</v>
      </c>
      <c r="F260" s="518">
        <v>4.5</v>
      </c>
      <c r="G260" s="78">
        <f aca="true" t="shared" si="0" ref="G260:G267">(E260*F260)</f>
        <v>13275</v>
      </c>
      <c r="H260" s="78"/>
      <c r="I260" s="94"/>
      <c r="J260" s="266"/>
      <c r="K260" s="57"/>
      <c r="L260" s="78"/>
      <c r="M260" s="57" t="s">
        <v>914</v>
      </c>
    </row>
    <row r="261" spans="1:13" ht="30.75" thickBot="1">
      <c r="A261" s="114" t="s">
        <v>500</v>
      </c>
      <c r="B261" s="405"/>
      <c r="C261" s="67" t="s">
        <v>1139</v>
      </c>
      <c r="D261" s="7"/>
      <c r="E261" s="504">
        <v>340</v>
      </c>
      <c r="F261" s="518">
        <v>4.8</v>
      </c>
      <c r="G261" s="78">
        <f t="shared" si="0"/>
        <v>1632</v>
      </c>
      <c r="H261" s="78"/>
      <c r="I261" s="94"/>
      <c r="J261" s="266"/>
      <c r="K261" s="57"/>
      <c r="L261" s="78"/>
      <c r="M261" s="57" t="s">
        <v>914</v>
      </c>
    </row>
    <row r="262" spans="1:13" ht="30.75" thickBot="1">
      <c r="A262" s="113" t="s">
        <v>1410</v>
      </c>
      <c r="B262" s="405"/>
      <c r="C262" s="67" t="s">
        <v>1141</v>
      </c>
      <c r="D262" s="7"/>
      <c r="E262" s="504">
        <v>350</v>
      </c>
      <c r="F262" s="518">
        <v>5</v>
      </c>
      <c r="G262" s="78">
        <f t="shared" si="0"/>
        <v>1750</v>
      </c>
      <c r="H262" s="78"/>
      <c r="I262" s="94"/>
      <c r="J262" s="266"/>
      <c r="K262" s="57"/>
      <c r="L262" s="78"/>
      <c r="M262" s="57" t="s">
        <v>914</v>
      </c>
    </row>
    <row r="263" spans="1:13" ht="30.75" thickBot="1">
      <c r="A263" s="113" t="s">
        <v>501</v>
      </c>
      <c r="B263" s="405"/>
      <c r="C263" s="681" t="s">
        <v>1140</v>
      </c>
      <c r="D263" s="7"/>
      <c r="E263" s="504">
        <v>600</v>
      </c>
      <c r="F263" s="518">
        <v>4.5</v>
      </c>
      <c r="G263" s="78">
        <f t="shared" si="0"/>
        <v>2700</v>
      </c>
      <c r="H263" s="78"/>
      <c r="I263" s="94"/>
      <c r="J263" s="266"/>
      <c r="K263" s="57"/>
      <c r="L263" s="78"/>
      <c r="M263" s="57" t="s">
        <v>914</v>
      </c>
    </row>
    <row r="264" spans="1:13" ht="30.75" thickBot="1">
      <c r="A264" s="113" t="s">
        <v>502</v>
      </c>
      <c r="B264" s="405"/>
      <c r="C264" s="680" t="s">
        <v>1163</v>
      </c>
      <c r="D264" s="128" t="s">
        <v>995</v>
      </c>
      <c r="E264" s="504">
        <v>328</v>
      </c>
      <c r="F264" s="629" t="s">
        <v>954</v>
      </c>
      <c r="G264" s="78">
        <v>1965</v>
      </c>
      <c r="H264" s="78">
        <v>1</v>
      </c>
      <c r="I264" s="94"/>
      <c r="J264" s="266"/>
      <c r="K264" s="57"/>
      <c r="L264" s="78"/>
      <c r="M264" s="57" t="s">
        <v>914</v>
      </c>
    </row>
    <row r="265" spans="1:13" ht="30.75" thickBot="1">
      <c r="A265" s="113" t="s">
        <v>503</v>
      </c>
      <c r="B265" s="405"/>
      <c r="C265" s="67" t="s">
        <v>996</v>
      </c>
      <c r="D265" s="128"/>
      <c r="E265" s="509">
        <v>172</v>
      </c>
      <c r="F265" s="518"/>
      <c r="G265" s="78"/>
      <c r="H265" s="78"/>
      <c r="I265" s="94"/>
      <c r="J265" s="266"/>
      <c r="K265" s="57"/>
      <c r="L265" s="78"/>
      <c r="M265" s="57" t="s">
        <v>914</v>
      </c>
    </row>
    <row r="266" spans="1:13" ht="39" thickBot="1">
      <c r="A266" s="113" t="s">
        <v>504</v>
      </c>
      <c r="B266" s="405"/>
      <c r="C266" s="679" t="s">
        <v>326</v>
      </c>
      <c r="D266" s="128" t="s">
        <v>427</v>
      </c>
      <c r="E266" s="512">
        <v>640</v>
      </c>
      <c r="F266" s="503" t="s">
        <v>1118</v>
      </c>
      <c r="G266" s="78">
        <v>3850</v>
      </c>
      <c r="H266" s="78">
        <v>861091</v>
      </c>
      <c r="I266" s="94"/>
      <c r="J266" s="266"/>
      <c r="K266" s="57"/>
      <c r="L266" s="78"/>
      <c r="M266" s="57" t="s">
        <v>914</v>
      </c>
    </row>
    <row r="267" spans="1:13" ht="30.75" thickBot="1">
      <c r="A267" s="113" t="s">
        <v>505</v>
      </c>
      <c r="B267" s="405"/>
      <c r="C267" s="67" t="s">
        <v>1142</v>
      </c>
      <c r="D267" s="7"/>
      <c r="E267" s="509">
        <v>500</v>
      </c>
      <c r="F267" s="410">
        <v>4.2</v>
      </c>
      <c r="G267" s="78">
        <f t="shared" si="0"/>
        <v>2100</v>
      </c>
      <c r="H267" s="78"/>
      <c r="I267" s="94"/>
      <c r="J267" s="266"/>
      <c r="K267" s="57"/>
      <c r="L267" s="78"/>
      <c r="M267" s="57" t="s">
        <v>914</v>
      </c>
    </row>
    <row r="268" spans="1:13" ht="70.5" customHeight="1" thickBot="1">
      <c r="A268" s="113" t="s">
        <v>506</v>
      </c>
      <c r="B268" s="405"/>
      <c r="C268" s="790" t="s">
        <v>1445</v>
      </c>
      <c r="D268" s="527" t="s">
        <v>1001</v>
      </c>
      <c r="E268" s="506">
        <v>780</v>
      </c>
      <c r="F268" s="539" t="s">
        <v>955</v>
      </c>
      <c r="G268" s="424">
        <v>1971</v>
      </c>
      <c r="H268" s="637">
        <v>1</v>
      </c>
      <c r="I268" s="94"/>
      <c r="J268" s="194"/>
      <c r="K268" s="57"/>
      <c r="L268" s="232"/>
      <c r="M268" s="57" t="s">
        <v>914</v>
      </c>
    </row>
    <row r="269" spans="1:13" ht="39" thickBot="1">
      <c r="A269" s="113" t="s">
        <v>507</v>
      </c>
      <c r="B269" s="405"/>
      <c r="C269" s="789" t="s">
        <v>1028</v>
      </c>
      <c r="D269" s="128" t="s">
        <v>426</v>
      </c>
      <c r="E269" s="511">
        <v>450</v>
      </c>
      <c r="F269" s="538" t="s">
        <v>1120</v>
      </c>
      <c r="G269" s="100">
        <v>2170</v>
      </c>
      <c r="H269" s="100">
        <v>485342.2</v>
      </c>
      <c r="I269" s="297"/>
      <c r="J269" s="267"/>
      <c r="K269" s="57"/>
      <c r="L269" s="100"/>
      <c r="M269" s="57" t="s">
        <v>914</v>
      </c>
    </row>
    <row r="270" spans="1:13" ht="39" thickBot="1">
      <c r="A270" s="113" t="s">
        <v>508</v>
      </c>
      <c r="B270" s="405"/>
      <c r="C270" s="679" t="s">
        <v>541</v>
      </c>
      <c r="D270" s="128" t="s">
        <v>928</v>
      </c>
      <c r="E270" s="506">
        <v>358</v>
      </c>
      <c r="F270" s="503" t="s">
        <v>542</v>
      </c>
      <c r="G270" s="84">
        <v>1889</v>
      </c>
      <c r="H270" s="84">
        <v>1</v>
      </c>
      <c r="I270" s="94"/>
      <c r="J270" s="194"/>
      <c r="K270" s="57"/>
      <c r="L270" s="84"/>
      <c r="M270" s="57" t="s">
        <v>914</v>
      </c>
    </row>
    <row r="271" spans="1:13" ht="39" thickBot="1">
      <c r="A271" s="113" t="s">
        <v>509</v>
      </c>
      <c r="B271" s="405"/>
      <c r="C271" s="679" t="s">
        <v>325</v>
      </c>
      <c r="D271" s="128" t="s">
        <v>432</v>
      </c>
      <c r="E271" s="512">
        <v>645</v>
      </c>
      <c r="F271" s="503" t="s">
        <v>1119</v>
      </c>
      <c r="G271" s="78">
        <v>3932</v>
      </c>
      <c r="H271" s="78">
        <v>879431.12</v>
      </c>
      <c r="I271" s="94"/>
      <c r="J271" s="266"/>
      <c r="K271" s="57"/>
      <c r="L271" s="78"/>
      <c r="M271" s="57" t="s">
        <v>914</v>
      </c>
    </row>
    <row r="272" spans="1:13" ht="39" thickBot="1">
      <c r="A272" s="113" t="s">
        <v>510</v>
      </c>
      <c r="B272" s="405"/>
      <c r="C272" s="679" t="s">
        <v>808</v>
      </c>
      <c r="D272" s="128" t="s">
        <v>425</v>
      </c>
      <c r="E272" s="511">
        <v>495</v>
      </c>
      <c r="F272" s="538" t="s">
        <v>1121</v>
      </c>
      <c r="G272" s="100">
        <v>2438</v>
      </c>
      <c r="H272" s="100">
        <v>545283.08</v>
      </c>
      <c r="I272" s="297"/>
      <c r="J272" s="267"/>
      <c r="K272" s="57"/>
      <c r="L272" s="100"/>
      <c r="M272" s="57" t="s">
        <v>914</v>
      </c>
    </row>
    <row r="273" spans="1:13" ht="30.75" thickBot="1">
      <c r="A273" s="113" t="s">
        <v>511</v>
      </c>
      <c r="B273" s="405"/>
      <c r="C273" s="67" t="s">
        <v>1356</v>
      </c>
      <c r="D273" s="31"/>
      <c r="E273" s="504">
        <v>520</v>
      </c>
      <c r="F273" s="518">
        <v>4.5</v>
      </c>
      <c r="G273" s="78">
        <f>(E273*F273)</f>
        <v>2340</v>
      </c>
      <c r="H273" s="78"/>
      <c r="I273" s="94"/>
      <c r="J273" s="266"/>
      <c r="K273" s="57"/>
      <c r="L273" s="78"/>
      <c r="M273" s="57" t="s">
        <v>914</v>
      </c>
    </row>
    <row r="274" spans="1:13" ht="30.75" thickBot="1">
      <c r="A274" s="114" t="s">
        <v>512</v>
      </c>
      <c r="B274" s="405"/>
      <c r="C274" s="67" t="s">
        <v>1143</v>
      </c>
      <c r="D274" s="31"/>
      <c r="E274" s="504">
        <v>310</v>
      </c>
      <c r="F274" s="518">
        <v>4.5</v>
      </c>
      <c r="G274" s="78">
        <f>(E274*F274)</f>
        <v>1395</v>
      </c>
      <c r="H274" s="78"/>
      <c r="I274" s="94"/>
      <c r="J274" s="266"/>
      <c r="K274" s="57"/>
      <c r="L274" s="78"/>
      <c r="M274" s="57" t="s">
        <v>914</v>
      </c>
    </row>
    <row r="275" spans="1:13" ht="30.75" thickBot="1">
      <c r="A275" s="113" t="s">
        <v>513</v>
      </c>
      <c r="B275" s="405"/>
      <c r="C275" s="65" t="s">
        <v>1144</v>
      </c>
      <c r="D275" s="23"/>
      <c r="E275" s="509">
        <v>370</v>
      </c>
      <c r="F275" s="410">
        <v>4.5</v>
      </c>
      <c r="G275" s="78">
        <f>(E275*F275)</f>
        <v>1665</v>
      </c>
      <c r="H275" s="78"/>
      <c r="I275" s="94"/>
      <c r="J275" s="266"/>
      <c r="K275" s="57"/>
      <c r="L275" s="78"/>
      <c r="M275" s="57" t="s">
        <v>914</v>
      </c>
    </row>
    <row r="276" spans="1:13" ht="30.75" thickBot="1">
      <c r="A276" s="113" t="s">
        <v>241</v>
      </c>
      <c r="B276" s="405"/>
      <c r="C276" s="65" t="s">
        <v>1423</v>
      </c>
      <c r="D276" s="23"/>
      <c r="E276" s="509">
        <v>220</v>
      </c>
      <c r="F276" s="410">
        <v>4.8</v>
      </c>
      <c r="G276" s="78">
        <f>(E276*F276)</f>
        <v>1056</v>
      </c>
      <c r="H276" s="78"/>
      <c r="I276" s="94"/>
      <c r="J276" s="266"/>
      <c r="K276" s="57"/>
      <c r="L276" s="78"/>
      <c r="M276" s="57" t="s">
        <v>914</v>
      </c>
    </row>
    <row r="277" spans="1:13" ht="39" thickBot="1">
      <c r="A277" s="113" t="s">
        <v>242</v>
      </c>
      <c r="B277" s="405"/>
      <c r="C277" s="679" t="s">
        <v>467</v>
      </c>
      <c r="D277" s="128" t="s">
        <v>468</v>
      </c>
      <c r="E277" s="511">
        <v>200</v>
      </c>
      <c r="F277" s="538" t="s">
        <v>1124</v>
      </c>
      <c r="G277" s="100">
        <v>1000</v>
      </c>
      <c r="H277" s="100">
        <v>223660</v>
      </c>
      <c r="I277" s="297"/>
      <c r="J277" s="267"/>
      <c r="K277" s="57"/>
      <c r="L277" s="100"/>
      <c r="M277" s="57" t="s">
        <v>914</v>
      </c>
    </row>
    <row r="278" spans="1:13" ht="12.75">
      <c r="A278" s="113" t="s">
        <v>243</v>
      </c>
      <c r="B278" s="405"/>
      <c r="C278" s="679" t="s">
        <v>1178</v>
      </c>
      <c r="D278" s="128"/>
      <c r="E278" s="511"/>
      <c r="F278" s="666"/>
      <c r="G278" s="100"/>
      <c r="H278" s="100"/>
      <c r="I278" s="297"/>
      <c r="J278" s="267"/>
      <c r="K278" s="57"/>
      <c r="L278" s="100"/>
      <c r="M278" s="57"/>
    </row>
    <row r="279" spans="1:13" ht="90">
      <c r="A279" s="113"/>
      <c r="B279" s="405"/>
      <c r="C279" s="775" t="s">
        <v>1000</v>
      </c>
      <c r="D279" s="128" t="s">
        <v>997</v>
      </c>
      <c r="E279" s="506">
        <v>850</v>
      </c>
      <c r="F279" s="539" t="s">
        <v>998</v>
      </c>
      <c r="G279" s="297" t="s">
        <v>999</v>
      </c>
      <c r="H279" s="297" t="s">
        <v>1107</v>
      </c>
      <c r="I279" s="94"/>
      <c r="J279" s="266"/>
      <c r="K279" s="57"/>
      <c r="L279" s="78"/>
      <c r="M279" s="57" t="s">
        <v>914</v>
      </c>
    </row>
    <row r="280" spans="1:13" ht="39" thickBot="1">
      <c r="A280" s="113" t="s">
        <v>244</v>
      </c>
      <c r="B280" s="405"/>
      <c r="C280" s="776" t="s">
        <v>1106</v>
      </c>
      <c r="D280" s="128" t="s">
        <v>424</v>
      </c>
      <c r="E280" s="512">
        <v>738</v>
      </c>
      <c r="F280" s="503" t="s">
        <v>1154</v>
      </c>
      <c r="G280" s="78">
        <v>3681</v>
      </c>
      <c r="H280" s="78">
        <v>823292</v>
      </c>
      <c r="I280" s="94"/>
      <c r="J280" s="266"/>
      <c r="K280" s="57"/>
      <c r="L280" s="78"/>
      <c r="M280" s="57" t="s">
        <v>914</v>
      </c>
    </row>
    <row r="281" spans="1:13" ht="37.5" customHeight="1">
      <c r="A281" s="199" t="s">
        <v>245</v>
      </c>
      <c r="B281" s="405"/>
      <c r="C281" s="679" t="s">
        <v>987</v>
      </c>
      <c r="D281" s="128" t="s">
        <v>986</v>
      </c>
      <c r="E281" s="510">
        <v>857</v>
      </c>
      <c r="F281" s="503" t="s">
        <v>460</v>
      </c>
      <c r="G281" s="100">
        <v>4479</v>
      </c>
      <c r="H281" s="184">
        <v>1</v>
      </c>
      <c r="I281" s="297"/>
      <c r="J281" s="194"/>
      <c r="K281" s="57"/>
      <c r="L281" s="184"/>
      <c r="M281" s="57" t="s">
        <v>914</v>
      </c>
    </row>
    <row r="282" spans="1:13" ht="12.75" customHeight="1" hidden="1">
      <c r="A282" s="742"/>
      <c r="B282" s="799" t="s">
        <v>392</v>
      </c>
      <c r="C282" s="899" t="s">
        <v>394</v>
      </c>
      <c r="D282" s="799" t="s">
        <v>337</v>
      </c>
      <c r="E282" s="907" t="s">
        <v>336</v>
      </c>
      <c r="F282" s="799" t="s">
        <v>396</v>
      </c>
      <c r="G282" s="799" t="s">
        <v>192</v>
      </c>
      <c r="H282" s="799" t="s">
        <v>391</v>
      </c>
      <c r="I282" s="799" t="s">
        <v>572</v>
      </c>
      <c r="J282" s="799" t="s">
        <v>189</v>
      </c>
      <c r="K282" s="799" t="s">
        <v>335</v>
      </c>
      <c r="L282" s="819" t="s">
        <v>334</v>
      </c>
      <c r="M282" s="57"/>
    </row>
    <row r="283" spans="1:13" ht="12.75" customHeight="1" hidden="1">
      <c r="A283" s="238"/>
      <c r="B283" s="800"/>
      <c r="C283" s="900"/>
      <c r="D283" s="800"/>
      <c r="E283" s="903"/>
      <c r="F283" s="800"/>
      <c r="G283" s="800"/>
      <c r="H283" s="800"/>
      <c r="I283" s="849"/>
      <c r="J283" s="828"/>
      <c r="K283" s="800"/>
      <c r="L283" s="820"/>
      <c r="M283" s="57"/>
    </row>
    <row r="284" spans="1:13" ht="13.5" customHeight="1" hidden="1" thickBot="1">
      <c r="A284" s="238"/>
      <c r="B284" s="845"/>
      <c r="C284" s="900"/>
      <c r="D284" s="845"/>
      <c r="E284" s="908"/>
      <c r="F284" s="845"/>
      <c r="G284" s="845"/>
      <c r="H284" s="845"/>
      <c r="I284" s="920"/>
      <c r="J284" s="855"/>
      <c r="K284" s="845"/>
      <c r="L284" s="909"/>
      <c r="M284" s="57"/>
    </row>
    <row r="285" spans="1:13" ht="51">
      <c r="A285" s="199" t="s">
        <v>246</v>
      </c>
      <c r="B285" s="405" t="s">
        <v>650</v>
      </c>
      <c r="C285" s="676" t="s">
        <v>988</v>
      </c>
      <c r="D285" s="128" t="s">
        <v>989</v>
      </c>
      <c r="E285" s="555">
        <v>744</v>
      </c>
      <c r="F285" s="654" t="s">
        <v>1165</v>
      </c>
      <c r="G285" s="81">
        <v>4465</v>
      </c>
      <c r="H285" s="414">
        <v>1</v>
      </c>
      <c r="I285" s="1001"/>
      <c r="J285" s="415"/>
      <c r="K285" s="244"/>
      <c r="L285" s="414"/>
      <c r="M285" s="57" t="s">
        <v>914</v>
      </c>
    </row>
    <row r="286" spans="1:13" ht="54.75" customHeight="1">
      <c r="A286" s="199" t="s">
        <v>247</v>
      </c>
      <c r="B286" s="405"/>
      <c r="C286" s="777" t="s">
        <v>1177</v>
      </c>
      <c r="D286" s="128" t="s">
        <v>1428</v>
      </c>
      <c r="E286" s="510">
        <v>750</v>
      </c>
      <c r="F286" s="739" t="s">
        <v>1403</v>
      </c>
      <c r="G286" s="81">
        <v>4178</v>
      </c>
      <c r="H286" s="414">
        <v>1</v>
      </c>
      <c r="I286" s="1018">
        <v>4935065.85</v>
      </c>
      <c r="J286" s="415"/>
      <c r="K286" s="244"/>
      <c r="L286" s="414"/>
      <c r="M286" s="57" t="s">
        <v>914</v>
      </c>
    </row>
    <row r="287" spans="1:13" ht="39" thickBot="1">
      <c r="A287" s="113" t="s">
        <v>248</v>
      </c>
      <c r="B287" s="405"/>
      <c r="C287" s="778" t="s">
        <v>379</v>
      </c>
      <c r="D287" s="128" t="s">
        <v>923</v>
      </c>
      <c r="E287" s="506">
        <v>886</v>
      </c>
      <c r="F287" s="503" t="s">
        <v>537</v>
      </c>
      <c r="G287" s="84">
        <v>4247</v>
      </c>
      <c r="H287" s="84">
        <v>1</v>
      </c>
      <c r="I287" s="94"/>
      <c r="J287" s="194"/>
      <c r="K287" s="57"/>
      <c r="L287" s="84"/>
      <c r="M287" s="57" t="s">
        <v>914</v>
      </c>
    </row>
    <row r="288" spans="1:13" ht="30.75" thickBot="1">
      <c r="A288" s="113" t="s">
        <v>249</v>
      </c>
      <c r="B288" s="405"/>
      <c r="C288" s="67" t="s">
        <v>456</v>
      </c>
      <c r="D288" s="23"/>
      <c r="E288" s="509">
        <v>260</v>
      </c>
      <c r="F288" s="410">
        <v>4</v>
      </c>
      <c r="G288" s="78">
        <f>(E288*F288)</f>
        <v>1040</v>
      </c>
      <c r="H288" s="78"/>
      <c r="I288" s="94"/>
      <c r="J288" s="266"/>
      <c r="K288" s="57"/>
      <c r="L288" s="78"/>
      <c r="M288" s="57" t="s">
        <v>914</v>
      </c>
    </row>
    <row r="289" spans="1:13" ht="39" thickBot="1">
      <c r="A289" s="113" t="s">
        <v>250</v>
      </c>
      <c r="B289" s="405"/>
      <c r="C289" s="679" t="s">
        <v>534</v>
      </c>
      <c r="D289" s="128" t="s">
        <v>461</v>
      </c>
      <c r="E289" s="511">
        <v>505</v>
      </c>
      <c r="F289" s="538" t="s">
        <v>1125</v>
      </c>
      <c r="G289" s="100">
        <v>3078</v>
      </c>
      <c r="H289" s="100">
        <v>688425.48</v>
      </c>
      <c r="I289" s="297"/>
      <c r="J289" s="267"/>
      <c r="K289" s="57"/>
      <c r="L289" s="100"/>
      <c r="M289" s="57" t="s">
        <v>914</v>
      </c>
    </row>
    <row r="290" spans="1:13" ht="30.75" thickBot="1">
      <c r="A290" s="113" t="s">
        <v>251</v>
      </c>
      <c r="B290" s="405"/>
      <c r="C290" s="67" t="s">
        <v>457</v>
      </c>
      <c r="D290" s="23"/>
      <c r="E290" s="509">
        <v>680</v>
      </c>
      <c r="F290" s="410">
        <v>4.5</v>
      </c>
      <c r="G290" s="78">
        <f>(E290*F290)</f>
        <v>3060</v>
      </c>
      <c r="H290" s="78"/>
      <c r="I290" s="94"/>
      <c r="J290" s="266"/>
      <c r="K290" s="57"/>
      <c r="L290" s="78"/>
      <c r="M290" s="57" t="s">
        <v>914</v>
      </c>
    </row>
    <row r="291" spans="1:13" ht="30.75" thickBot="1">
      <c r="A291" s="113" t="s">
        <v>252</v>
      </c>
      <c r="B291" s="405"/>
      <c r="C291" s="68" t="s">
        <v>1357</v>
      </c>
      <c r="D291" s="69"/>
      <c r="E291" s="506">
        <v>4230</v>
      </c>
      <c r="F291" s="410">
        <v>5.5</v>
      </c>
      <c r="G291" s="78">
        <f>(E291*F291)</f>
        <v>23265</v>
      </c>
      <c r="H291" s="78"/>
      <c r="I291" s="94"/>
      <c r="J291" s="266"/>
      <c r="K291" s="57"/>
      <c r="L291" s="78"/>
      <c r="M291" s="57" t="s">
        <v>914</v>
      </c>
    </row>
    <row r="292" spans="1:13" ht="39" thickBot="1">
      <c r="A292" s="113" t="s">
        <v>253</v>
      </c>
      <c r="B292" s="405"/>
      <c r="C292" s="679" t="s">
        <v>546</v>
      </c>
      <c r="D292" s="128" t="s">
        <v>931</v>
      </c>
      <c r="E292" s="506">
        <v>464</v>
      </c>
      <c r="F292" s="503" t="s">
        <v>547</v>
      </c>
      <c r="G292" s="84">
        <v>2341</v>
      </c>
      <c r="H292" s="84">
        <v>1</v>
      </c>
      <c r="I292" s="94"/>
      <c r="J292" s="268"/>
      <c r="K292" s="57"/>
      <c r="L292" s="84"/>
      <c r="M292" s="57" t="s">
        <v>914</v>
      </c>
    </row>
    <row r="293" spans="1:13" ht="39" thickBot="1">
      <c r="A293" s="113" t="s">
        <v>254</v>
      </c>
      <c r="B293" s="405"/>
      <c r="C293" s="679" t="s">
        <v>1358</v>
      </c>
      <c r="D293" s="128" t="s">
        <v>930</v>
      </c>
      <c r="E293" s="506">
        <v>443</v>
      </c>
      <c r="F293" s="503" t="s">
        <v>548</v>
      </c>
      <c r="G293" s="84">
        <v>2262</v>
      </c>
      <c r="H293" s="84">
        <v>1</v>
      </c>
      <c r="I293" s="94"/>
      <c r="J293" s="268"/>
      <c r="K293" s="57"/>
      <c r="L293" s="84"/>
      <c r="M293" s="57" t="s">
        <v>914</v>
      </c>
    </row>
    <row r="294" spans="1:13" ht="30">
      <c r="A294" s="113" t="s">
        <v>255</v>
      </c>
      <c r="B294" s="405"/>
      <c r="C294" s="70" t="s">
        <v>515</v>
      </c>
      <c r="D294" s="23"/>
      <c r="E294" s="509">
        <v>780</v>
      </c>
      <c r="F294" s="410">
        <v>4.5</v>
      </c>
      <c r="G294" s="82">
        <f>(E294*F294)</f>
        <v>3510</v>
      </c>
      <c r="H294" s="78"/>
      <c r="I294" s="94"/>
      <c r="J294" s="266"/>
      <c r="K294" s="57"/>
      <c r="L294" s="78"/>
      <c r="M294" s="57" t="s">
        <v>914</v>
      </c>
    </row>
    <row r="295" spans="1:13" ht="15.75">
      <c r="A295" s="195"/>
      <c r="B295" s="196"/>
      <c r="C295" s="572" t="s">
        <v>338</v>
      </c>
      <c r="D295" s="559"/>
      <c r="E295" s="682">
        <f>SUM(E196:E294)</f>
        <v>56479.899999999994</v>
      </c>
      <c r="F295" s="516"/>
      <c r="G295" s="288">
        <f>SUM(G196:G294)</f>
        <v>268084</v>
      </c>
      <c r="H295" s="233"/>
      <c r="I295" s="516"/>
      <c r="J295" s="269"/>
      <c r="K295" s="57"/>
      <c r="L295" s="233"/>
      <c r="M295" s="57"/>
    </row>
    <row r="296" spans="1:13" ht="39" thickBot="1">
      <c r="A296" s="113" t="s">
        <v>256</v>
      </c>
      <c r="B296" s="388" t="s">
        <v>234</v>
      </c>
      <c r="C296" s="66" t="s">
        <v>207</v>
      </c>
      <c r="D296" s="186"/>
      <c r="E296" s="514">
        <v>500</v>
      </c>
      <c r="F296" s="517">
        <v>4.5</v>
      </c>
      <c r="G296" s="78">
        <f aca="true" t="shared" si="1" ref="G296:G327">(E296*F296)</f>
        <v>2250</v>
      </c>
      <c r="H296" s="78"/>
      <c r="I296" s="94"/>
      <c r="J296" s="266"/>
      <c r="K296" s="57"/>
      <c r="L296" s="78"/>
      <c r="M296" s="57" t="s">
        <v>914</v>
      </c>
    </row>
    <row r="297" spans="1:13" ht="30.75" thickBot="1">
      <c r="A297" s="113" t="s">
        <v>257</v>
      </c>
      <c r="B297" s="200"/>
      <c r="C297" s="67" t="s">
        <v>208</v>
      </c>
      <c r="D297" s="73"/>
      <c r="E297" s="514">
        <v>340</v>
      </c>
      <c r="F297" s="518">
        <v>4.5</v>
      </c>
      <c r="G297" s="78">
        <f t="shared" si="1"/>
        <v>1530</v>
      </c>
      <c r="H297" s="78"/>
      <c r="I297" s="94"/>
      <c r="J297" s="266"/>
      <c r="K297" s="57"/>
      <c r="L297" s="78"/>
      <c r="M297" s="57" t="s">
        <v>914</v>
      </c>
    </row>
    <row r="298" spans="1:13" ht="30.75" thickBot="1">
      <c r="A298" s="199" t="s">
        <v>258</v>
      </c>
      <c r="B298" s="200"/>
      <c r="C298" s="67" t="s">
        <v>209</v>
      </c>
      <c r="D298" s="74"/>
      <c r="E298" s="514">
        <v>240</v>
      </c>
      <c r="F298" s="518">
        <v>4.2</v>
      </c>
      <c r="G298" s="78">
        <f t="shared" si="1"/>
        <v>1008</v>
      </c>
      <c r="H298" s="78"/>
      <c r="I298" s="94"/>
      <c r="J298" s="266"/>
      <c r="K298" s="57"/>
      <c r="L298" s="78"/>
      <c r="M298" s="57" t="s">
        <v>914</v>
      </c>
    </row>
    <row r="299" spans="1:13" ht="30.75" thickBot="1">
      <c r="A299" s="113" t="s">
        <v>259</v>
      </c>
      <c r="B299" s="200"/>
      <c r="C299" s="67" t="s">
        <v>210</v>
      </c>
      <c r="D299" s="74"/>
      <c r="E299" s="514">
        <v>320</v>
      </c>
      <c r="F299" s="518">
        <v>5</v>
      </c>
      <c r="G299" s="78">
        <f t="shared" si="1"/>
        <v>1600</v>
      </c>
      <c r="H299" s="78"/>
      <c r="I299" s="94"/>
      <c r="J299" s="266"/>
      <c r="K299" s="57"/>
      <c r="L299" s="78"/>
      <c r="M299" s="57" t="s">
        <v>914</v>
      </c>
    </row>
    <row r="300" spans="1:13" ht="30.75" thickBot="1">
      <c r="A300" s="113" t="s">
        <v>260</v>
      </c>
      <c r="B300" s="200"/>
      <c r="C300" s="67" t="s">
        <v>211</v>
      </c>
      <c r="D300" s="18"/>
      <c r="E300" s="514">
        <v>140</v>
      </c>
      <c r="F300" s="518">
        <v>4.5</v>
      </c>
      <c r="G300" s="78">
        <f t="shared" si="1"/>
        <v>630</v>
      </c>
      <c r="H300" s="78"/>
      <c r="I300" s="94"/>
      <c r="J300" s="266"/>
      <c r="K300" s="57"/>
      <c r="L300" s="78"/>
      <c r="M300" s="57" t="s">
        <v>914</v>
      </c>
    </row>
    <row r="301" spans="1:13" ht="30.75" thickBot="1">
      <c r="A301" s="199" t="s">
        <v>261</v>
      </c>
      <c r="B301" s="200"/>
      <c r="C301" s="67" t="s">
        <v>212</v>
      </c>
      <c r="D301" s="186"/>
      <c r="E301" s="514">
        <v>400</v>
      </c>
      <c r="F301" s="518">
        <v>4.8</v>
      </c>
      <c r="G301" s="78">
        <f t="shared" si="1"/>
        <v>1920</v>
      </c>
      <c r="H301" s="78"/>
      <c r="I301" s="94"/>
      <c r="J301" s="266"/>
      <c r="K301" s="57"/>
      <c r="L301" s="78"/>
      <c r="M301" s="57" t="s">
        <v>914</v>
      </c>
    </row>
    <row r="302" spans="1:13" ht="30.75" thickBot="1">
      <c r="A302" s="114" t="s">
        <v>262</v>
      </c>
      <c r="B302" s="200"/>
      <c r="C302" s="68" t="s">
        <v>1359</v>
      </c>
      <c r="D302" s="197"/>
      <c r="E302" s="515">
        <v>950</v>
      </c>
      <c r="F302" s="518">
        <v>5</v>
      </c>
      <c r="G302" s="78">
        <f t="shared" si="1"/>
        <v>4750</v>
      </c>
      <c r="H302" s="78"/>
      <c r="I302" s="94"/>
      <c r="J302" s="266"/>
      <c r="K302" s="57"/>
      <c r="L302" s="78"/>
      <c r="M302" s="57" t="s">
        <v>914</v>
      </c>
    </row>
    <row r="303" spans="1:13" ht="30.75" thickBot="1">
      <c r="A303" s="199" t="s">
        <v>263</v>
      </c>
      <c r="B303" s="200"/>
      <c r="C303" s="67" t="s">
        <v>380</v>
      </c>
      <c r="D303" s="73"/>
      <c r="E303" s="514">
        <v>300</v>
      </c>
      <c r="F303" s="518">
        <v>4.5</v>
      </c>
      <c r="G303" s="78">
        <f t="shared" si="1"/>
        <v>1350</v>
      </c>
      <c r="H303" s="78"/>
      <c r="I303" s="94"/>
      <c r="J303" s="266"/>
      <c r="K303" s="57"/>
      <c r="L303" s="78"/>
      <c r="M303" s="57" t="s">
        <v>914</v>
      </c>
    </row>
    <row r="304" spans="1:13" ht="30">
      <c r="A304" s="114" t="s">
        <v>264</v>
      </c>
      <c r="B304" s="200"/>
      <c r="C304" s="67" t="s">
        <v>381</v>
      </c>
      <c r="D304" s="74"/>
      <c r="E304" s="513">
        <v>1500</v>
      </c>
      <c r="F304" s="410">
        <v>4.5</v>
      </c>
      <c r="G304" s="82">
        <f t="shared" si="1"/>
        <v>6750</v>
      </c>
      <c r="H304" s="82"/>
      <c r="I304" s="227"/>
      <c r="J304" s="255"/>
      <c r="K304" s="57"/>
      <c r="L304" s="82"/>
      <c r="M304" s="57" t="s">
        <v>914</v>
      </c>
    </row>
    <row r="305" spans="1:13" ht="30">
      <c r="A305" s="113" t="s">
        <v>265</v>
      </c>
      <c r="B305" s="200"/>
      <c r="C305" s="31" t="s">
        <v>105</v>
      </c>
      <c r="D305" s="190"/>
      <c r="E305" s="514">
        <v>300</v>
      </c>
      <c r="F305" s="518">
        <v>4.8</v>
      </c>
      <c r="G305" s="78">
        <f t="shared" si="1"/>
        <v>1440</v>
      </c>
      <c r="H305" s="78"/>
      <c r="I305" s="94"/>
      <c r="J305" s="266"/>
      <c r="K305" s="57"/>
      <c r="L305" s="78"/>
      <c r="M305" s="57" t="s">
        <v>914</v>
      </c>
    </row>
    <row r="306" spans="1:13" ht="30">
      <c r="A306" s="113" t="s">
        <v>266</v>
      </c>
      <c r="B306" s="200"/>
      <c r="C306" s="31" t="s">
        <v>106</v>
      </c>
      <c r="D306" s="190"/>
      <c r="E306" s="514">
        <v>600</v>
      </c>
      <c r="F306" s="518">
        <v>4.5</v>
      </c>
      <c r="G306" s="78">
        <f t="shared" si="1"/>
        <v>2700</v>
      </c>
      <c r="H306" s="78"/>
      <c r="I306" s="94"/>
      <c r="J306" s="266"/>
      <c r="K306" s="57"/>
      <c r="L306" s="78"/>
      <c r="M306" s="57" t="s">
        <v>914</v>
      </c>
    </row>
    <row r="307" spans="1:13" ht="30">
      <c r="A307" s="113" t="s">
        <v>267</v>
      </c>
      <c r="B307" s="200"/>
      <c r="C307" s="31" t="s">
        <v>108</v>
      </c>
      <c r="D307" s="190"/>
      <c r="E307" s="514">
        <v>500</v>
      </c>
      <c r="F307" s="518">
        <v>4.8</v>
      </c>
      <c r="G307" s="78">
        <f t="shared" si="1"/>
        <v>2400</v>
      </c>
      <c r="H307" s="78" t="s">
        <v>107</v>
      </c>
      <c r="I307" s="94"/>
      <c r="J307" s="266"/>
      <c r="K307" s="57"/>
      <c r="L307" s="78"/>
      <c r="M307" s="57" t="s">
        <v>914</v>
      </c>
    </row>
    <row r="308" spans="1:13" ht="30">
      <c r="A308" s="199" t="s">
        <v>268</v>
      </c>
      <c r="B308" s="200"/>
      <c r="C308" s="186" t="s">
        <v>109</v>
      </c>
      <c r="D308" s="190"/>
      <c r="E308" s="514">
        <v>450</v>
      </c>
      <c r="F308" s="518">
        <v>4.8</v>
      </c>
      <c r="G308" s="78">
        <f t="shared" si="1"/>
        <v>2160</v>
      </c>
      <c r="H308" s="78"/>
      <c r="I308" s="94"/>
      <c r="J308" s="266"/>
      <c r="K308" s="57"/>
      <c r="L308" s="78"/>
      <c r="M308" s="57" t="s">
        <v>914</v>
      </c>
    </row>
    <row r="309" spans="1:13" ht="30">
      <c r="A309" s="113" t="s">
        <v>269</v>
      </c>
      <c r="B309" s="200"/>
      <c r="C309" s="31" t="s">
        <v>110</v>
      </c>
      <c r="D309" s="190"/>
      <c r="E309" s="514">
        <v>350</v>
      </c>
      <c r="F309" s="518">
        <v>4.4</v>
      </c>
      <c r="G309" s="78">
        <f t="shared" si="1"/>
        <v>1540.0000000000002</v>
      </c>
      <c r="H309" s="78"/>
      <c r="I309" s="94"/>
      <c r="J309" s="266"/>
      <c r="K309" s="57"/>
      <c r="L309" s="78"/>
      <c r="M309" s="57" t="s">
        <v>914</v>
      </c>
    </row>
    <row r="310" spans="1:13" ht="30.75" thickBot="1">
      <c r="A310" s="199" t="s">
        <v>270</v>
      </c>
      <c r="B310" s="200"/>
      <c r="C310" s="189" t="s">
        <v>1360</v>
      </c>
      <c r="D310" s="197"/>
      <c r="E310" s="515">
        <v>800</v>
      </c>
      <c r="F310" s="518">
        <v>4.5</v>
      </c>
      <c r="G310" s="78">
        <f t="shared" si="1"/>
        <v>3600</v>
      </c>
      <c r="H310" s="78"/>
      <c r="I310" s="94"/>
      <c r="J310" s="266"/>
      <c r="K310" s="57"/>
      <c r="L310" s="78"/>
      <c r="M310" s="57" t="s">
        <v>914</v>
      </c>
    </row>
    <row r="311" spans="1:13" ht="12.75">
      <c r="A311" s="887" t="s">
        <v>807</v>
      </c>
      <c r="B311" s="799" t="s">
        <v>392</v>
      </c>
      <c r="C311" s="799" t="s">
        <v>394</v>
      </c>
      <c r="D311" s="799" t="s">
        <v>337</v>
      </c>
      <c r="E311" s="799" t="s">
        <v>336</v>
      </c>
      <c r="F311" s="799" t="s">
        <v>396</v>
      </c>
      <c r="G311" s="799" t="s">
        <v>192</v>
      </c>
      <c r="H311" s="799" t="s">
        <v>391</v>
      </c>
      <c r="I311" s="799" t="s">
        <v>572</v>
      </c>
      <c r="J311" s="799" t="s">
        <v>189</v>
      </c>
      <c r="K311" s="799" t="s">
        <v>335</v>
      </c>
      <c r="L311" s="819" t="s">
        <v>334</v>
      </c>
      <c r="M311" s="57"/>
    </row>
    <row r="312" spans="1:13" ht="12.75">
      <c r="A312" s="811"/>
      <c r="B312" s="800"/>
      <c r="C312" s="800"/>
      <c r="D312" s="800"/>
      <c r="E312" s="849"/>
      <c r="F312" s="849"/>
      <c r="G312" s="800"/>
      <c r="H312" s="800"/>
      <c r="I312" s="849"/>
      <c r="J312" s="828"/>
      <c r="K312" s="800"/>
      <c r="L312" s="820"/>
      <c r="M312" s="57"/>
    </row>
    <row r="313" spans="1:13" ht="13.5" thickBot="1">
      <c r="A313" s="856"/>
      <c r="B313" s="845"/>
      <c r="C313" s="845"/>
      <c r="D313" s="845"/>
      <c r="E313" s="920"/>
      <c r="F313" s="920"/>
      <c r="G313" s="845"/>
      <c r="H313" s="845"/>
      <c r="I313" s="920"/>
      <c r="J313" s="855"/>
      <c r="K313" s="845"/>
      <c r="L313" s="909"/>
      <c r="M313" s="57"/>
    </row>
    <row r="314" spans="1:13" ht="30">
      <c r="A314" s="113" t="s">
        <v>271</v>
      </c>
      <c r="B314" s="910" t="s">
        <v>1188</v>
      </c>
      <c r="C314" s="31" t="s">
        <v>111</v>
      </c>
      <c r="D314" s="190"/>
      <c r="E314" s="514">
        <v>400</v>
      </c>
      <c r="F314" s="518">
        <v>4.6</v>
      </c>
      <c r="G314" s="78">
        <f t="shared" si="1"/>
        <v>1839.9999999999998</v>
      </c>
      <c r="H314" s="78"/>
      <c r="I314" s="94"/>
      <c r="J314" s="266"/>
      <c r="K314" s="57"/>
      <c r="L314" s="78"/>
      <c r="M314" s="57" t="s">
        <v>914</v>
      </c>
    </row>
    <row r="315" spans="1:13" ht="30">
      <c r="A315" s="113" t="s">
        <v>272</v>
      </c>
      <c r="B315" s="911"/>
      <c r="C315" s="31" t="s">
        <v>371</v>
      </c>
      <c r="D315" s="190"/>
      <c r="E315" s="514">
        <v>300</v>
      </c>
      <c r="F315" s="518">
        <v>4.5</v>
      </c>
      <c r="G315" s="78">
        <f t="shared" si="1"/>
        <v>1350</v>
      </c>
      <c r="H315" s="78"/>
      <c r="I315" s="94"/>
      <c r="J315" s="266"/>
      <c r="K315" s="57"/>
      <c r="L315" s="78"/>
      <c r="M315" s="57" t="s">
        <v>914</v>
      </c>
    </row>
    <row r="316" spans="1:13" ht="30">
      <c r="A316" s="113" t="s">
        <v>273</v>
      </c>
      <c r="B316" s="200"/>
      <c r="C316" s="31" t="s">
        <v>372</v>
      </c>
      <c r="D316" s="190"/>
      <c r="E316" s="514">
        <v>700</v>
      </c>
      <c r="F316" s="518">
        <v>5</v>
      </c>
      <c r="G316" s="78">
        <f t="shared" si="1"/>
        <v>3500</v>
      </c>
      <c r="H316" s="78"/>
      <c r="I316" s="94"/>
      <c r="J316" s="266"/>
      <c r="K316" s="57"/>
      <c r="L316" s="78"/>
      <c r="M316" s="57" t="s">
        <v>914</v>
      </c>
    </row>
    <row r="317" spans="1:13" ht="30">
      <c r="A317" s="199" t="s">
        <v>274</v>
      </c>
      <c r="B317" s="200"/>
      <c r="C317" s="186" t="s">
        <v>373</v>
      </c>
      <c r="D317" s="190"/>
      <c r="E317" s="514">
        <v>350</v>
      </c>
      <c r="F317" s="518">
        <v>5</v>
      </c>
      <c r="G317" s="78">
        <f t="shared" si="1"/>
        <v>1750</v>
      </c>
      <c r="H317" s="78"/>
      <c r="I317" s="94"/>
      <c r="J317" s="266"/>
      <c r="K317" s="57"/>
      <c r="L317" s="78"/>
      <c r="M317" s="57" t="s">
        <v>914</v>
      </c>
    </row>
    <row r="318" spans="1:13" ht="30">
      <c r="A318" s="113" t="s">
        <v>275</v>
      </c>
      <c r="B318" s="200"/>
      <c r="C318" s="186" t="s">
        <v>374</v>
      </c>
      <c r="D318" s="190"/>
      <c r="E318" s="514">
        <v>400</v>
      </c>
      <c r="F318" s="518">
        <v>5</v>
      </c>
      <c r="G318" s="78">
        <f t="shared" si="1"/>
        <v>2000</v>
      </c>
      <c r="H318" s="78"/>
      <c r="I318" s="94"/>
      <c r="J318" s="266"/>
      <c r="K318" s="57"/>
      <c r="L318" s="78"/>
      <c r="M318" s="57" t="s">
        <v>914</v>
      </c>
    </row>
    <row r="319" spans="1:13" ht="33" customHeight="1">
      <c r="A319" s="199" t="s">
        <v>327</v>
      </c>
      <c r="B319" s="200"/>
      <c r="C319" s="31" t="s">
        <v>1170</v>
      </c>
      <c r="D319" s="190"/>
      <c r="E319" s="514">
        <v>350</v>
      </c>
      <c r="F319" s="518">
        <v>4.8</v>
      </c>
      <c r="G319" s="78">
        <f t="shared" si="1"/>
        <v>1680</v>
      </c>
      <c r="H319" s="78"/>
      <c r="I319" s="94"/>
      <c r="J319" s="266"/>
      <c r="K319" s="57"/>
      <c r="L319" s="659" t="s">
        <v>1171</v>
      </c>
      <c r="M319" s="57" t="s">
        <v>914</v>
      </c>
    </row>
    <row r="320" spans="1:13" ht="30">
      <c r="A320" s="113" t="s">
        <v>328</v>
      </c>
      <c r="B320" s="200"/>
      <c r="C320" s="31" t="s">
        <v>375</v>
      </c>
      <c r="D320" s="190"/>
      <c r="E320" s="514">
        <v>300</v>
      </c>
      <c r="F320" s="518">
        <v>4.5</v>
      </c>
      <c r="G320" s="78">
        <f t="shared" si="1"/>
        <v>1350</v>
      </c>
      <c r="H320" s="78"/>
      <c r="I320" s="94"/>
      <c r="J320" s="266"/>
      <c r="K320" s="57"/>
      <c r="L320" s="78"/>
      <c r="M320" s="57" t="s">
        <v>914</v>
      </c>
    </row>
    <row r="321" spans="1:13" ht="30">
      <c r="A321" s="113" t="s">
        <v>1176</v>
      </c>
      <c r="B321" s="200"/>
      <c r="C321" s="31" t="s">
        <v>1361</v>
      </c>
      <c r="D321" s="190"/>
      <c r="E321" s="514">
        <v>300</v>
      </c>
      <c r="F321" s="518">
        <v>5</v>
      </c>
      <c r="G321" s="78">
        <f t="shared" si="1"/>
        <v>1500</v>
      </c>
      <c r="H321" s="78"/>
      <c r="I321" s="94"/>
      <c r="J321" s="266"/>
      <c r="K321" s="57"/>
      <c r="L321" s="78"/>
      <c r="M321" s="57" t="s">
        <v>914</v>
      </c>
    </row>
    <row r="322" spans="1:13" ht="30">
      <c r="A322" s="113" t="s">
        <v>1180</v>
      </c>
      <c r="B322" s="200"/>
      <c r="C322" s="188" t="s">
        <v>376</v>
      </c>
      <c r="D322" s="197"/>
      <c r="E322" s="515">
        <v>950</v>
      </c>
      <c r="F322" s="518">
        <v>4.5</v>
      </c>
      <c r="G322" s="78">
        <f t="shared" si="1"/>
        <v>4275</v>
      </c>
      <c r="H322" s="78"/>
      <c r="I322" s="94"/>
      <c r="J322" s="266"/>
      <c r="K322" s="57"/>
      <c r="L322" s="78"/>
      <c r="M322" s="57" t="s">
        <v>914</v>
      </c>
    </row>
    <row r="323" spans="1:13" ht="30">
      <c r="A323" s="114" t="s">
        <v>1411</v>
      </c>
      <c r="B323" s="200"/>
      <c r="C323" s="186" t="s">
        <v>1362</v>
      </c>
      <c r="D323" s="190"/>
      <c r="E323" s="514">
        <v>3070</v>
      </c>
      <c r="F323" s="518">
        <v>4.5</v>
      </c>
      <c r="G323" s="78">
        <f t="shared" si="1"/>
        <v>13815</v>
      </c>
      <c r="H323" s="78"/>
      <c r="I323" s="94"/>
      <c r="J323" s="266"/>
      <c r="K323" s="57"/>
      <c r="L323" s="78"/>
      <c r="M323" s="57" t="s">
        <v>914</v>
      </c>
    </row>
    <row r="324" spans="1:13" ht="30">
      <c r="A324" s="199" t="s">
        <v>1412</v>
      </c>
      <c r="B324" s="200"/>
      <c r="C324" s="31" t="s">
        <v>377</v>
      </c>
      <c r="D324" s="190"/>
      <c r="E324" s="514">
        <v>350</v>
      </c>
      <c r="F324" s="518">
        <v>5</v>
      </c>
      <c r="G324" s="78">
        <f t="shared" si="1"/>
        <v>1750</v>
      </c>
      <c r="H324" s="78"/>
      <c r="I324" s="94"/>
      <c r="J324" s="266"/>
      <c r="K324" s="57"/>
      <c r="L324" s="78"/>
      <c r="M324" s="57" t="s">
        <v>914</v>
      </c>
    </row>
    <row r="325" spans="1:13" ht="30">
      <c r="A325" s="199" t="s">
        <v>1413</v>
      </c>
      <c r="B325" s="660"/>
      <c r="C325" s="31" t="s">
        <v>1172</v>
      </c>
      <c r="D325" s="190"/>
      <c r="E325" s="514">
        <v>350</v>
      </c>
      <c r="F325" s="518"/>
      <c r="G325" s="78"/>
      <c r="H325" s="78"/>
      <c r="I325" s="94"/>
      <c r="J325" s="266"/>
      <c r="K325" s="57"/>
      <c r="L325" s="78"/>
      <c r="M325" s="57" t="s">
        <v>914</v>
      </c>
    </row>
    <row r="326" spans="1:13" ht="15">
      <c r="A326" s="199"/>
      <c r="B326" s="200"/>
      <c r="C326" s="560" t="s">
        <v>848</v>
      </c>
      <c r="D326" s="561"/>
      <c r="E326" s="562">
        <f>SUM(E296:E310)+SUM(E314:E325)</f>
        <v>15510</v>
      </c>
      <c r="F326" s="518"/>
      <c r="G326" s="190">
        <f>SUM(G296:G324)</f>
        <v>70438</v>
      </c>
      <c r="H326" s="78"/>
      <c r="I326" s="94"/>
      <c r="J326" s="266"/>
      <c r="K326" s="57"/>
      <c r="L326" s="78"/>
      <c r="M326" s="57"/>
    </row>
    <row r="327" spans="1:13" ht="38.25">
      <c r="A327" s="199" t="s">
        <v>1414</v>
      </c>
      <c r="B327" s="198" t="s">
        <v>378</v>
      </c>
      <c r="C327" s="189" t="s">
        <v>1363</v>
      </c>
      <c r="D327" s="197"/>
      <c r="E327" s="515">
        <v>1500</v>
      </c>
      <c r="F327" s="518">
        <v>4.5</v>
      </c>
      <c r="G327" s="78">
        <f t="shared" si="1"/>
        <v>6750</v>
      </c>
      <c r="H327" s="78"/>
      <c r="I327" s="94"/>
      <c r="J327" s="266"/>
      <c r="K327" s="57"/>
      <c r="L327" s="78"/>
      <c r="M327" s="57" t="s">
        <v>914</v>
      </c>
    </row>
    <row r="328" spans="1:13" ht="38.25">
      <c r="A328" s="605" t="s">
        <v>1415</v>
      </c>
      <c r="B328" s="543" t="s">
        <v>473</v>
      </c>
      <c r="C328" s="638" t="s">
        <v>472</v>
      </c>
      <c r="D328" s="128" t="s">
        <v>938</v>
      </c>
      <c r="E328" s="556">
        <v>743</v>
      </c>
      <c r="F328" s="544" t="s">
        <v>122</v>
      </c>
      <c r="G328" s="240">
        <v>3739</v>
      </c>
      <c r="H328" s="227">
        <v>38287.36</v>
      </c>
      <c r="I328" s="227"/>
      <c r="J328" s="545"/>
      <c r="K328" s="158"/>
      <c r="L328" s="227"/>
      <c r="M328" s="57" t="s">
        <v>914</v>
      </c>
    </row>
    <row r="329" spans="1:13" ht="25.5">
      <c r="A329" s="605" t="s">
        <v>1416</v>
      </c>
      <c r="B329" s="889" t="s">
        <v>1401</v>
      </c>
      <c r="C329" s="129" t="s">
        <v>1330</v>
      </c>
      <c r="D329" s="128" t="s">
        <v>1181</v>
      </c>
      <c r="E329" s="556">
        <v>1488</v>
      </c>
      <c r="F329" s="667" t="s">
        <v>1182</v>
      </c>
      <c r="G329" s="240"/>
      <c r="H329" s="227">
        <v>13966.34</v>
      </c>
      <c r="I329" s="227">
        <v>265268.99</v>
      </c>
      <c r="J329" s="545"/>
      <c r="K329" s="158"/>
      <c r="L329" s="227"/>
      <c r="M329" s="57" t="s">
        <v>914</v>
      </c>
    </row>
    <row r="330" spans="1:13" ht="12.75">
      <c r="A330" s="605"/>
      <c r="B330" s="903"/>
      <c r="C330" s="791" t="s">
        <v>1329</v>
      </c>
      <c r="D330" s="128" t="s">
        <v>1183</v>
      </c>
      <c r="E330" s="556"/>
      <c r="F330" s="544" t="s">
        <v>1184</v>
      </c>
      <c r="G330" s="240">
        <v>3368</v>
      </c>
      <c r="H330" s="227">
        <v>10946</v>
      </c>
      <c r="I330" s="227">
        <v>10946</v>
      </c>
      <c r="J330" s="545"/>
      <c r="K330" s="158"/>
      <c r="L330" s="227"/>
      <c r="M330" s="57"/>
    </row>
    <row r="331" spans="1:13" ht="12.75">
      <c r="A331" s="605"/>
      <c r="B331" s="903"/>
      <c r="C331" s="792" t="s">
        <v>1328</v>
      </c>
      <c r="D331" s="128" t="s">
        <v>1183</v>
      </c>
      <c r="E331" s="556"/>
      <c r="F331" s="544" t="s">
        <v>1185</v>
      </c>
      <c r="G331" s="240">
        <v>9187</v>
      </c>
      <c r="H331" s="227">
        <v>1</v>
      </c>
      <c r="I331" s="227"/>
      <c r="J331" s="545"/>
      <c r="K331" s="158"/>
      <c r="L331" s="227"/>
      <c r="M331" s="57"/>
    </row>
    <row r="332" spans="1:13" ht="12.75">
      <c r="A332" s="605"/>
      <c r="B332" s="903"/>
      <c r="C332" s="668"/>
      <c r="D332" s="128"/>
      <c r="E332" s="556"/>
      <c r="F332" s="544"/>
      <c r="G332" s="240"/>
      <c r="H332" s="227"/>
      <c r="I332" s="227"/>
      <c r="J332" s="545"/>
      <c r="K332" s="158"/>
      <c r="L332" s="227"/>
      <c r="M332" s="57"/>
    </row>
    <row r="333" spans="1:13" ht="12.75">
      <c r="A333" s="542"/>
      <c r="B333" s="903"/>
      <c r="C333" s="126"/>
      <c r="D333" s="557" t="s">
        <v>1005</v>
      </c>
      <c r="E333" s="558">
        <f>SUM(E327:E328)</f>
        <v>2243</v>
      </c>
      <c r="F333" s="544"/>
      <c r="G333" s="240"/>
      <c r="H333" s="227"/>
      <c r="I333" s="227"/>
      <c r="J333" s="545"/>
      <c r="K333" s="158"/>
      <c r="L333" s="227"/>
      <c r="M333" s="57"/>
    </row>
    <row r="334" spans="1:13" ht="63" customHeight="1">
      <c r="A334" s="311" t="s">
        <v>1417</v>
      </c>
      <c r="B334" s="213" t="s">
        <v>1418</v>
      </c>
      <c r="C334" s="9" t="s">
        <v>1419</v>
      </c>
      <c r="D334" s="768"/>
      <c r="E334" s="769">
        <v>101081640</v>
      </c>
      <c r="F334" s="716"/>
      <c r="G334" s="240"/>
      <c r="H334" s="227"/>
      <c r="I334" s="227">
        <v>233515</v>
      </c>
      <c r="J334" s="545"/>
      <c r="K334" s="158"/>
      <c r="L334" s="110"/>
      <c r="M334" s="57"/>
    </row>
    <row r="335" spans="1:13" ht="66.75" customHeight="1">
      <c r="A335" s="311" t="s">
        <v>437</v>
      </c>
      <c r="B335" s="213" t="s">
        <v>1418</v>
      </c>
      <c r="C335" s="9" t="s">
        <v>1420</v>
      </c>
      <c r="D335" s="768"/>
      <c r="E335" s="769">
        <v>101081641</v>
      </c>
      <c r="F335" s="716"/>
      <c r="G335" s="240"/>
      <c r="H335" s="227"/>
      <c r="I335" s="227">
        <v>380855</v>
      </c>
      <c r="J335" s="545"/>
      <c r="K335" s="158"/>
      <c r="L335" s="110"/>
      <c r="M335" s="57"/>
    </row>
    <row r="336" spans="1:13" ht="72" customHeight="1">
      <c r="A336" s="311" t="s">
        <v>438</v>
      </c>
      <c r="B336" s="213" t="s">
        <v>1418</v>
      </c>
      <c r="C336" s="9" t="s">
        <v>1421</v>
      </c>
      <c r="D336" s="768"/>
      <c r="E336" s="769">
        <v>101081639</v>
      </c>
      <c r="F336" s="716"/>
      <c r="G336" s="240"/>
      <c r="H336" s="227"/>
      <c r="I336" s="227">
        <v>435630</v>
      </c>
      <c r="J336" s="545"/>
      <c r="K336" s="158"/>
      <c r="L336" s="110"/>
      <c r="M336" s="57"/>
    </row>
    <row r="337" spans="1:13" ht="24" customHeight="1" thickBot="1">
      <c r="A337" s="912" t="s">
        <v>414</v>
      </c>
      <c r="B337" s="913"/>
      <c r="C337" s="913"/>
      <c r="D337" s="913"/>
      <c r="E337" s="913"/>
      <c r="F337" s="913"/>
      <c r="G337" s="326"/>
      <c r="H337" s="326"/>
      <c r="I337" s="212"/>
      <c r="J337" s="326"/>
      <c r="K337" s="57"/>
      <c r="L337" s="153"/>
      <c r="M337" s="57"/>
    </row>
    <row r="338" spans="1:13" ht="12.75">
      <c r="A338" s="63"/>
      <c r="B338" s="914" t="s">
        <v>471</v>
      </c>
      <c r="C338" s="915"/>
      <c r="D338" s="52"/>
      <c r="E338" s="53"/>
      <c r="F338" s="85"/>
      <c r="G338" s="59"/>
      <c r="H338" s="59"/>
      <c r="I338" s="1001"/>
      <c r="J338" s="546"/>
      <c r="K338" s="244"/>
      <c r="L338" s="78"/>
      <c r="M338" s="57"/>
    </row>
    <row r="339" spans="1:13" ht="15">
      <c r="A339" s="104" t="s">
        <v>276</v>
      </c>
      <c r="B339" s="916" t="s">
        <v>213</v>
      </c>
      <c r="C339" s="23" t="s">
        <v>214</v>
      </c>
      <c r="D339" s="32"/>
      <c r="E339" s="15"/>
      <c r="F339" s="82"/>
      <c r="G339" s="82"/>
      <c r="H339" s="82"/>
      <c r="I339" s="227">
        <v>0</v>
      </c>
      <c r="J339" s="255"/>
      <c r="K339" s="918"/>
      <c r="L339" s="82"/>
      <c r="M339" s="57" t="s">
        <v>914</v>
      </c>
    </row>
    <row r="340" spans="1:13" ht="15">
      <c r="A340" s="105"/>
      <c r="B340" s="917"/>
      <c r="C340" s="22" t="s">
        <v>215</v>
      </c>
      <c r="D340" s="33"/>
      <c r="E340" s="17"/>
      <c r="F340" s="81"/>
      <c r="G340" s="81"/>
      <c r="H340" s="81"/>
      <c r="I340" s="1001"/>
      <c r="J340" s="256"/>
      <c r="K340" s="919"/>
      <c r="L340" s="81"/>
      <c r="M340" s="57"/>
    </row>
    <row r="341" spans="1:13" ht="15">
      <c r="A341" s="106" t="s">
        <v>277</v>
      </c>
      <c r="B341" s="921" t="s">
        <v>216</v>
      </c>
      <c r="C341" s="21" t="s">
        <v>214</v>
      </c>
      <c r="D341" s="34"/>
      <c r="E341" s="16"/>
      <c r="F341" s="80"/>
      <c r="G341" s="80"/>
      <c r="H341" s="80"/>
      <c r="I341" s="110">
        <v>28500</v>
      </c>
      <c r="J341" s="257"/>
      <c r="K341" s="918"/>
      <c r="L341" s="80"/>
      <c r="M341" s="57" t="s">
        <v>914</v>
      </c>
    </row>
    <row r="342" spans="1:13" ht="15">
      <c r="A342" s="106"/>
      <c r="B342" s="921"/>
      <c r="C342" s="21" t="s">
        <v>217</v>
      </c>
      <c r="D342" s="34"/>
      <c r="E342" s="16">
        <v>101081281</v>
      </c>
      <c r="F342" s="80"/>
      <c r="G342" s="80"/>
      <c r="H342" s="80"/>
      <c r="I342" s="110"/>
      <c r="J342" s="257"/>
      <c r="K342" s="919"/>
      <c r="L342" s="80"/>
      <c r="M342" s="57"/>
    </row>
    <row r="343" spans="1:13" ht="30">
      <c r="A343" s="104" t="s">
        <v>278</v>
      </c>
      <c r="B343" s="916" t="s">
        <v>216</v>
      </c>
      <c r="C343" s="23" t="s">
        <v>574</v>
      </c>
      <c r="D343" s="32"/>
      <c r="E343" s="15"/>
      <c r="F343" s="82"/>
      <c r="G343" s="82"/>
      <c r="H343" s="82"/>
      <c r="I343" s="227">
        <v>0</v>
      </c>
      <c r="J343" s="255"/>
      <c r="K343" s="918"/>
      <c r="L343" s="82"/>
      <c r="M343" s="57" t="s">
        <v>914</v>
      </c>
    </row>
    <row r="344" spans="1:13" ht="15">
      <c r="A344" s="105"/>
      <c r="B344" s="917"/>
      <c r="C344" s="22"/>
      <c r="D344" s="33"/>
      <c r="E344" s="17"/>
      <c r="F344" s="81"/>
      <c r="G344" s="81"/>
      <c r="H344" s="81"/>
      <c r="I344" s="1001"/>
      <c r="J344" s="256"/>
      <c r="K344" s="919"/>
      <c r="L344" s="81"/>
      <c r="M344" s="57"/>
    </row>
    <row r="345" spans="1:13" ht="15">
      <c r="A345" s="106" t="s">
        <v>279</v>
      </c>
      <c r="B345" s="921" t="s">
        <v>216</v>
      </c>
      <c r="C345" s="21" t="s">
        <v>214</v>
      </c>
      <c r="D345" s="34"/>
      <c r="E345" s="16"/>
      <c r="F345" s="80"/>
      <c r="G345" s="80"/>
      <c r="H345" s="80"/>
      <c r="I345" s="110">
        <v>0</v>
      </c>
      <c r="J345" s="257"/>
      <c r="K345" s="918"/>
      <c r="L345" s="80"/>
      <c r="M345" s="57" t="s">
        <v>914</v>
      </c>
    </row>
    <row r="346" spans="1:13" ht="15">
      <c r="A346" s="106"/>
      <c r="B346" s="921"/>
      <c r="C346" s="21" t="s">
        <v>218</v>
      </c>
      <c r="D346" s="34"/>
      <c r="E346" s="16"/>
      <c r="F346" s="80"/>
      <c r="G346" s="80"/>
      <c r="H346" s="80"/>
      <c r="I346" s="110"/>
      <c r="J346" s="257"/>
      <c r="K346" s="919"/>
      <c r="L346" s="80"/>
      <c r="M346" s="57"/>
    </row>
    <row r="347" spans="1:13" ht="30">
      <c r="A347" s="107" t="s">
        <v>280</v>
      </c>
      <c r="B347" s="31" t="s">
        <v>216</v>
      </c>
      <c r="C347" s="31" t="s">
        <v>847</v>
      </c>
      <c r="D347" s="35"/>
      <c r="E347" s="8"/>
      <c r="F347" s="78"/>
      <c r="G347" s="78"/>
      <c r="H347" s="78"/>
      <c r="I347" s="94">
        <v>0</v>
      </c>
      <c r="J347" s="266"/>
      <c r="K347" s="57"/>
      <c r="L347" s="78"/>
      <c r="M347" s="57" t="s">
        <v>914</v>
      </c>
    </row>
    <row r="348" spans="1:13" ht="15">
      <c r="A348" s="106" t="s">
        <v>281</v>
      </c>
      <c r="B348" s="921" t="s">
        <v>216</v>
      </c>
      <c r="C348" s="21" t="s">
        <v>219</v>
      </c>
      <c r="D348" s="32" t="s">
        <v>173</v>
      </c>
      <c r="E348" s="338" t="s">
        <v>344</v>
      </c>
      <c r="F348" s="80"/>
      <c r="G348" s="80"/>
      <c r="H348" s="80"/>
      <c r="I348" s="227">
        <v>33296.68</v>
      </c>
      <c r="J348" s="257"/>
      <c r="K348" s="918"/>
      <c r="L348" s="80"/>
      <c r="M348" s="57" t="s">
        <v>914</v>
      </c>
    </row>
    <row r="349" spans="1:13" ht="15">
      <c r="A349" s="106"/>
      <c r="B349" s="921"/>
      <c r="C349" s="21" t="s">
        <v>573</v>
      </c>
      <c r="E349" s="16"/>
      <c r="F349" s="80"/>
      <c r="G349" s="80"/>
      <c r="H349" s="80"/>
      <c r="I349" s="227"/>
      <c r="J349" s="257"/>
      <c r="K349" s="919"/>
      <c r="L349" s="80"/>
      <c r="M349" s="57"/>
    </row>
    <row r="350" spans="1:13" ht="38.25">
      <c r="A350" s="104" t="s">
        <v>282</v>
      </c>
      <c r="B350" s="916" t="s">
        <v>216</v>
      </c>
      <c r="C350" s="320" t="s">
        <v>179</v>
      </c>
      <c r="D350" s="337" t="s">
        <v>173</v>
      </c>
      <c r="E350" s="338" t="s">
        <v>345</v>
      </c>
      <c r="F350" s="78"/>
      <c r="G350" s="78"/>
      <c r="H350" s="78"/>
      <c r="I350" s="227">
        <v>33296.68</v>
      </c>
      <c r="J350" s="8"/>
      <c r="K350" s="326"/>
      <c r="L350" s="78"/>
      <c r="M350" s="57" t="s">
        <v>914</v>
      </c>
    </row>
    <row r="351" spans="1:13" ht="26.25" thickBot="1">
      <c r="A351" s="105"/>
      <c r="B351" s="917"/>
      <c r="C351" s="320" t="s">
        <v>180</v>
      </c>
      <c r="D351" s="321" t="s">
        <v>173</v>
      </c>
      <c r="E351" s="339" t="s">
        <v>346</v>
      </c>
      <c r="F351" s="78"/>
      <c r="G351" s="78"/>
      <c r="H351" s="78"/>
      <c r="I351" s="227">
        <v>33296.68</v>
      </c>
      <c r="J351" s="8"/>
      <c r="K351" s="326"/>
      <c r="L351" s="78"/>
      <c r="M351" s="57"/>
    </row>
    <row r="352" spans="1:13" ht="15">
      <c r="A352" s="106" t="s">
        <v>283</v>
      </c>
      <c r="B352" s="921" t="s">
        <v>216</v>
      </c>
      <c r="C352" s="21" t="s">
        <v>575</v>
      </c>
      <c r="D352" s="34" t="s">
        <v>173</v>
      </c>
      <c r="E352" s="16"/>
      <c r="F352" s="80"/>
      <c r="G352" s="80"/>
      <c r="H352" s="80"/>
      <c r="I352" s="227">
        <v>33296.68</v>
      </c>
      <c r="J352" s="257"/>
      <c r="K352" s="891"/>
      <c r="L352" s="80"/>
      <c r="M352" s="57" t="s">
        <v>914</v>
      </c>
    </row>
    <row r="353" spans="1:13" ht="15">
      <c r="A353" s="106"/>
      <c r="B353" s="921"/>
      <c r="C353" s="21" t="s">
        <v>576</v>
      </c>
      <c r="D353" s="34"/>
      <c r="E353" s="16"/>
      <c r="F353" s="80"/>
      <c r="G353" s="80"/>
      <c r="H353" s="80"/>
      <c r="I353" s="110"/>
      <c r="J353" s="257"/>
      <c r="K353" s="919"/>
      <c r="L353" s="80"/>
      <c r="M353" s="57"/>
    </row>
    <row r="354" spans="1:13" ht="15">
      <c r="A354" s="104" t="s">
        <v>284</v>
      </c>
      <c r="B354" s="916" t="s">
        <v>216</v>
      </c>
      <c r="C354" s="916" t="s">
        <v>399</v>
      </c>
      <c r="D354" s="32"/>
      <c r="E354" s="15"/>
      <c r="F354" s="82"/>
      <c r="G354" s="82"/>
      <c r="H354" s="82"/>
      <c r="I354" s="227">
        <v>0</v>
      </c>
      <c r="J354" s="255"/>
      <c r="K354" s="918"/>
      <c r="L354" s="82"/>
      <c r="M354" s="57" t="s">
        <v>914</v>
      </c>
    </row>
    <row r="355" spans="1:13" ht="15">
      <c r="A355" s="105"/>
      <c r="B355" s="917"/>
      <c r="C355" s="917"/>
      <c r="D355" s="33"/>
      <c r="E355" s="17"/>
      <c r="F355" s="81"/>
      <c r="G355" s="81"/>
      <c r="H355" s="81"/>
      <c r="I355" s="1001"/>
      <c r="J355" s="256"/>
      <c r="K355" s="919"/>
      <c r="L355" s="81"/>
      <c r="M355" s="57"/>
    </row>
    <row r="356" spans="1:13" ht="12.75" hidden="1">
      <c r="A356" s="810" t="s">
        <v>807</v>
      </c>
      <c r="B356" s="799" t="s">
        <v>392</v>
      </c>
      <c r="C356" s="799" t="s">
        <v>394</v>
      </c>
      <c r="D356" s="799" t="s">
        <v>337</v>
      </c>
      <c r="E356" s="799" t="s">
        <v>336</v>
      </c>
      <c r="F356" s="799" t="s">
        <v>396</v>
      </c>
      <c r="G356" s="799" t="s">
        <v>192</v>
      </c>
      <c r="H356" s="799" t="s">
        <v>391</v>
      </c>
      <c r="I356" s="799" t="s">
        <v>572</v>
      </c>
      <c r="J356" s="799" t="s">
        <v>189</v>
      </c>
      <c r="K356" s="799" t="s">
        <v>335</v>
      </c>
      <c r="L356" s="819" t="s">
        <v>334</v>
      </c>
      <c r="M356" s="57"/>
    </row>
    <row r="357" spans="1:13" ht="12.75" hidden="1">
      <c r="A357" s="811"/>
      <c r="B357" s="800"/>
      <c r="C357" s="800"/>
      <c r="D357" s="800"/>
      <c r="E357" s="800"/>
      <c r="F357" s="800"/>
      <c r="G357" s="800"/>
      <c r="H357" s="800"/>
      <c r="I357" s="849"/>
      <c r="J357" s="828"/>
      <c r="K357" s="800"/>
      <c r="L357" s="820"/>
      <c r="M357" s="57"/>
    </row>
    <row r="358" spans="1:13" ht="13.5" hidden="1" thickBot="1">
      <c r="A358" s="856"/>
      <c r="B358" s="845"/>
      <c r="C358" s="845"/>
      <c r="D358" s="845"/>
      <c r="E358" s="845"/>
      <c r="F358" s="845"/>
      <c r="G358" s="845"/>
      <c r="H358" s="845"/>
      <c r="I358" s="920"/>
      <c r="J358" s="855"/>
      <c r="K358" s="845"/>
      <c r="L358" s="909"/>
      <c r="M358" s="57"/>
    </row>
    <row r="359" spans="1:13" ht="15">
      <c r="A359" s="106" t="s">
        <v>285</v>
      </c>
      <c r="B359" s="921" t="s">
        <v>216</v>
      </c>
      <c r="C359" s="21" t="s">
        <v>219</v>
      </c>
      <c r="D359" s="34"/>
      <c r="E359" s="16"/>
      <c r="F359" s="80"/>
      <c r="G359" s="80"/>
      <c r="H359" s="80"/>
      <c r="I359" s="110">
        <v>0</v>
      </c>
      <c r="J359" s="257"/>
      <c r="K359" s="918"/>
      <c r="L359" s="80"/>
      <c r="M359" s="57" t="s">
        <v>914</v>
      </c>
    </row>
    <row r="360" spans="1:13" ht="15">
      <c r="A360" s="106"/>
      <c r="B360" s="921"/>
      <c r="C360" s="21" t="s">
        <v>220</v>
      </c>
      <c r="D360" s="34"/>
      <c r="E360" s="16"/>
      <c r="F360" s="80"/>
      <c r="G360" s="80"/>
      <c r="H360" s="80"/>
      <c r="I360" s="110"/>
      <c r="J360" s="257"/>
      <c r="K360" s="919"/>
      <c r="L360" s="80"/>
      <c r="M360" s="57"/>
    </row>
    <row r="361" spans="1:13" ht="15">
      <c r="A361" s="104" t="s">
        <v>286</v>
      </c>
      <c r="B361" s="916" t="s">
        <v>216</v>
      </c>
      <c r="C361" s="916" t="s">
        <v>400</v>
      </c>
      <c r="D361" s="32"/>
      <c r="E361" s="15"/>
      <c r="F361" s="82"/>
      <c r="G361" s="82"/>
      <c r="H361" s="82"/>
      <c r="I361" s="227">
        <v>0</v>
      </c>
      <c r="J361" s="255"/>
      <c r="K361" s="918"/>
      <c r="L361" s="82"/>
      <c r="M361" s="57" t="s">
        <v>914</v>
      </c>
    </row>
    <row r="362" spans="1:13" ht="15">
      <c r="A362" s="105"/>
      <c r="B362" s="917"/>
      <c r="C362" s="917"/>
      <c r="D362" s="33"/>
      <c r="E362" s="17"/>
      <c r="F362" s="81"/>
      <c r="G362" s="81"/>
      <c r="H362" s="81"/>
      <c r="I362" s="1001"/>
      <c r="J362" s="256"/>
      <c r="K362" s="919"/>
      <c r="L362" s="81"/>
      <c r="M362" s="57"/>
    </row>
    <row r="363" spans="1:13" ht="15">
      <c r="A363" s="106" t="s">
        <v>415</v>
      </c>
      <c r="B363" s="921" t="s">
        <v>216</v>
      </c>
      <c r="C363" s="921" t="s">
        <v>401</v>
      </c>
      <c r="D363" s="34"/>
      <c r="E363" s="16"/>
      <c r="F363" s="80"/>
      <c r="G363" s="80"/>
      <c r="H363" s="80"/>
      <c r="I363" s="110">
        <v>0</v>
      </c>
      <c r="J363" s="257"/>
      <c r="K363" s="918"/>
      <c r="L363" s="80"/>
      <c r="M363" s="57" t="s">
        <v>914</v>
      </c>
    </row>
    <row r="364" spans="1:13" ht="15">
      <c r="A364" s="106"/>
      <c r="B364" s="921"/>
      <c r="C364" s="921"/>
      <c r="D364" s="34"/>
      <c r="E364" s="16"/>
      <c r="F364" s="80"/>
      <c r="G364" s="80"/>
      <c r="H364" s="80"/>
      <c r="I364" s="110"/>
      <c r="J364" s="257"/>
      <c r="K364" s="919"/>
      <c r="L364" s="80"/>
      <c r="M364" s="57"/>
    </row>
    <row r="365" spans="1:13" ht="15">
      <c r="A365" s="922" t="s">
        <v>416</v>
      </c>
      <c r="B365" s="924" t="s">
        <v>216</v>
      </c>
      <c r="C365" s="23" t="s">
        <v>221</v>
      </c>
      <c r="D365" s="18"/>
      <c r="E365" s="15"/>
      <c r="F365" s="82"/>
      <c r="G365" s="82"/>
      <c r="H365" s="82"/>
      <c r="I365" s="227">
        <v>0</v>
      </c>
      <c r="J365" s="255"/>
      <c r="K365" s="918"/>
      <c r="L365" s="82"/>
      <c r="M365" s="57" t="s">
        <v>914</v>
      </c>
    </row>
    <row r="366" spans="1:13" ht="15">
      <c r="A366" s="923"/>
      <c r="B366" s="924"/>
      <c r="C366" s="22" t="s">
        <v>222</v>
      </c>
      <c r="D366" s="19"/>
      <c r="E366" s="17"/>
      <c r="F366" s="81"/>
      <c r="G366" s="81"/>
      <c r="H366" s="81"/>
      <c r="I366" s="1001"/>
      <c r="J366" s="256"/>
      <c r="K366" s="919"/>
      <c r="L366" s="81"/>
      <c r="M366" s="57"/>
    </row>
    <row r="367" spans="1:13" ht="15">
      <c r="A367" s="106" t="s">
        <v>417</v>
      </c>
      <c r="B367" s="921" t="s">
        <v>216</v>
      </c>
      <c r="C367" s="21" t="s">
        <v>223</v>
      </c>
      <c r="D367" s="34"/>
      <c r="E367" s="16"/>
      <c r="F367" s="80"/>
      <c r="G367" s="80"/>
      <c r="H367" s="80"/>
      <c r="I367" s="110">
        <v>0</v>
      </c>
      <c r="J367" s="257"/>
      <c r="K367" s="918"/>
      <c r="L367" s="80"/>
      <c r="M367" s="57" t="s">
        <v>914</v>
      </c>
    </row>
    <row r="368" spans="1:13" ht="15.75" thickBot="1">
      <c r="A368" s="106"/>
      <c r="B368" s="921"/>
      <c r="C368" s="21" t="s">
        <v>224</v>
      </c>
      <c r="D368" s="34"/>
      <c r="E368" s="16"/>
      <c r="F368" s="80"/>
      <c r="G368" s="80"/>
      <c r="H368" s="80"/>
      <c r="I368" s="110"/>
      <c r="J368" s="257"/>
      <c r="K368" s="891"/>
      <c r="L368" s="80"/>
      <c r="M368" s="57"/>
    </row>
    <row r="369" spans="1:13" ht="13.5" thickBot="1">
      <c r="A369" s="925" t="s">
        <v>418</v>
      </c>
      <c r="B369" s="926"/>
      <c r="C369" s="926"/>
      <c r="D369" s="926"/>
      <c r="E369" s="926"/>
      <c r="F369" s="926"/>
      <c r="G369" s="178"/>
      <c r="H369" s="178"/>
      <c r="I369" s="1019"/>
      <c r="J369" s="178"/>
      <c r="K369" s="249"/>
      <c r="L369" s="277"/>
      <c r="M369" s="57"/>
    </row>
    <row r="370" spans="1:13" ht="13.5" thickBot="1">
      <c r="A370" s="115" t="s">
        <v>129</v>
      </c>
      <c r="B370" s="37" t="s">
        <v>129</v>
      </c>
      <c r="C370" s="37" t="s">
        <v>129</v>
      </c>
      <c r="D370" s="37" t="s">
        <v>129</v>
      </c>
      <c r="E370" s="37" t="s">
        <v>129</v>
      </c>
      <c r="F370" s="96"/>
      <c r="G370" s="88"/>
      <c r="H370" s="95"/>
      <c r="I370" s="1020"/>
      <c r="J370" s="29"/>
      <c r="K370" s="249"/>
      <c r="L370" s="88"/>
      <c r="M370" s="57"/>
    </row>
    <row r="371" spans="1:13" ht="13.5" thickBot="1">
      <c r="A371" s="925" t="s">
        <v>419</v>
      </c>
      <c r="B371" s="926"/>
      <c r="C371" s="926"/>
      <c r="D371" s="926"/>
      <c r="E371" s="926"/>
      <c r="F371" s="926"/>
      <c r="G371" s="176"/>
      <c r="H371" s="176"/>
      <c r="I371" s="1021"/>
      <c r="J371" s="176"/>
      <c r="K371" s="249"/>
      <c r="L371" s="278"/>
      <c r="M371" s="57"/>
    </row>
    <row r="372" spans="1:13" ht="71.25" customHeight="1" thickBot="1">
      <c r="A372" s="216" t="s">
        <v>193</v>
      </c>
      <c r="B372" s="222" t="s">
        <v>767</v>
      </c>
      <c r="C372" s="222" t="s">
        <v>696</v>
      </c>
      <c r="D372" s="534" t="s">
        <v>699</v>
      </c>
      <c r="E372" s="219"/>
      <c r="F372" s="3"/>
      <c r="G372" s="81"/>
      <c r="H372" s="3"/>
      <c r="I372" s="1022">
        <v>0</v>
      </c>
      <c r="J372" s="259" t="s">
        <v>564</v>
      </c>
      <c r="K372" s="57"/>
      <c r="L372" s="3"/>
      <c r="M372" s="57"/>
    </row>
    <row r="373" spans="1:13" ht="92.25" customHeight="1">
      <c r="A373" s="216" t="s">
        <v>194</v>
      </c>
      <c r="B373" s="222" t="s">
        <v>767</v>
      </c>
      <c r="C373" s="222" t="s">
        <v>1098</v>
      </c>
      <c r="D373" s="534" t="s">
        <v>700</v>
      </c>
      <c r="E373" s="344"/>
      <c r="F373" s="344"/>
      <c r="G373" s="344" t="s">
        <v>697</v>
      </c>
      <c r="H373" s="344"/>
      <c r="I373" s="1004"/>
      <c r="J373" s="359" t="s">
        <v>703</v>
      </c>
      <c r="K373" s="57"/>
      <c r="L373" s="3"/>
      <c r="M373" s="57"/>
    </row>
    <row r="374" spans="1:13" ht="63.75">
      <c r="A374" s="216" t="s">
        <v>983</v>
      </c>
      <c r="B374" s="222" t="s">
        <v>563</v>
      </c>
      <c r="C374" s="222" t="s">
        <v>1004</v>
      </c>
      <c r="D374" s="534" t="s">
        <v>698</v>
      </c>
      <c r="E374" s="219"/>
      <c r="F374" s="3"/>
      <c r="G374" s="81"/>
      <c r="H374" s="3"/>
      <c r="I374" s="1022">
        <v>0</v>
      </c>
      <c r="J374" s="259" t="s">
        <v>564</v>
      </c>
      <c r="K374" s="57"/>
      <c r="L374" s="3"/>
      <c r="M374" s="57"/>
    </row>
    <row r="375" spans="1:13" ht="65.25" customHeight="1">
      <c r="A375" s="531" t="s">
        <v>1097</v>
      </c>
      <c r="B375" s="224" t="s">
        <v>984</v>
      </c>
      <c r="C375" s="223" t="s">
        <v>1003</v>
      </c>
      <c r="D375" s="624" t="s">
        <v>985</v>
      </c>
      <c r="E375" s="126"/>
      <c r="F375" s="2"/>
      <c r="G375" s="110" t="s">
        <v>1002</v>
      </c>
      <c r="H375" s="533"/>
      <c r="I375" s="227">
        <v>25920</v>
      </c>
      <c r="J375" s="621" t="s">
        <v>1029</v>
      </c>
      <c r="K375" s="243"/>
      <c r="L375" s="2"/>
      <c r="M375" s="57"/>
    </row>
    <row r="376" spans="1:13" ht="81" customHeight="1">
      <c r="A376" s="209" t="s">
        <v>1131</v>
      </c>
      <c r="B376" s="213" t="s">
        <v>984</v>
      </c>
      <c r="C376" s="213" t="s">
        <v>1099</v>
      </c>
      <c r="D376" s="60" t="s">
        <v>1102</v>
      </c>
      <c r="E376" s="653" t="s">
        <v>1161</v>
      </c>
      <c r="F376" s="4"/>
      <c r="G376" s="94" t="s">
        <v>1100</v>
      </c>
      <c r="H376" s="4"/>
      <c r="I376" s="94">
        <v>29150</v>
      </c>
      <c r="J376" s="14" t="s">
        <v>1101</v>
      </c>
      <c r="K376" s="57"/>
      <c r="L376" s="4"/>
      <c r="M376" s="57"/>
    </row>
    <row r="377" spans="1:13" ht="13.5" thickBot="1">
      <c r="A377" s="115" t="s">
        <v>129</v>
      </c>
      <c r="B377" s="37" t="s">
        <v>129</v>
      </c>
      <c r="C377" s="37" t="s">
        <v>129</v>
      </c>
      <c r="D377" s="37" t="s">
        <v>129</v>
      </c>
      <c r="E377" s="37" t="s">
        <v>129</v>
      </c>
      <c r="F377" s="626"/>
      <c r="G377" s="626"/>
      <c r="H377" s="627"/>
      <c r="I377" s="1023"/>
      <c r="J377" s="29"/>
      <c r="K377" s="247"/>
      <c r="L377" s="626"/>
      <c r="M377" s="57"/>
    </row>
    <row r="378" spans="1:13" ht="13.5" thickBot="1">
      <c r="A378" s="925" t="s">
        <v>187</v>
      </c>
      <c r="B378" s="926"/>
      <c r="C378" s="926"/>
      <c r="D378" s="926"/>
      <c r="E378" s="926"/>
      <c r="F378" s="926"/>
      <c r="G378" s="176"/>
      <c r="H378" s="176"/>
      <c r="I378" s="1021"/>
      <c r="J378" s="176"/>
      <c r="K378" s="249"/>
      <c r="L378" s="278"/>
      <c r="M378" s="57"/>
    </row>
    <row r="379" spans="1:13" ht="13.5" thickBot="1">
      <c r="A379" s="115" t="s">
        <v>129</v>
      </c>
      <c r="B379" s="37" t="s">
        <v>129</v>
      </c>
      <c r="C379" s="37" t="s">
        <v>129</v>
      </c>
      <c r="D379" s="37" t="s">
        <v>129</v>
      </c>
      <c r="E379" s="37" t="s">
        <v>129</v>
      </c>
      <c r="F379" s="96"/>
      <c r="G379" s="179"/>
      <c r="H379" s="180"/>
      <c r="I379" s="1024"/>
      <c r="J379" s="159"/>
      <c r="K379" s="249"/>
      <c r="L379" s="179"/>
      <c r="M379" s="57"/>
    </row>
    <row r="380" spans="1:13" ht="13.5" thickBot="1">
      <c r="A380" s="925" t="s">
        <v>188</v>
      </c>
      <c r="B380" s="926"/>
      <c r="C380" s="926"/>
      <c r="D380" s="926"/>
      <c r="E380" s="926"/>
      <c r="F380" s="926"/>
      <c r="G380" s="176"/>
      <c r="H380" s="176"/>
      <c r="I380" s="1021"/>
      <c r="J380" s="176"/>
      <c r="K380" s="249"/>
      <c r="L380" s="278"/>
      <c r="M380" s="57"/>
    </row>
    <row r="381" spans="1:13" ht="13.5" thickBot="1">
      <c r="A381" s="116" t="s">
        <v>129</v>
      </c>
      <c r="B381" s="38" t="s">
        <v>129</v>
      </c>
      <c r="C381" s="38" t="s">
        <v>129</v>
      </c>
      <c r="D381" s="38" t="s">
        <v>129</v>
      </c>
      <c r="E381" s="38" t="s">
        <v>129</v>
      </c>
      <c r="F381" s="89"/>
      <c r="G381" s="89"/>
      <c r="H381" s="89"/>
      <c r="I381" s="1025"/>
      <c r="J381" s="270"/>
      <c r="K381" s="249"/>
      <c r="L381" s="88"/>
      <c r="M381" s="57"/>
    </row>
    <row r="382" spans="1:13" ht="13.5" thickBot="1">
      <c r="A382" s="925" t="s">
        <v>19</v>
      </c>
      <c r="B382" s="926"/>
      <c r="C382" s="926"/>
      <c r="D382" s="926"/>
      <c r="E382" s="926"/>
      <c r="F382" s="926"/>
      <c r="G382" s="178"/>
      <c r="H382" s="178"/>
      <c r="I382" s="1019"/>
      <c r="J382" s="178"/>
      <c r="K382" s="249"/>
      <c r="L382" s="277"/>
      <c r="M382" s="57"/>
    </row>
    <row r="383" spans="1:13" ht="15">
      <c r="A383" s="931" t="s">
        <v>20</v>
      </c>
      <c r="B383" s="933" t="s">
        <v>477</v>
      </c>
      <c r="C383" s="26" t="s">
        <v>658</v>
      </c>
      <c r="D383" s="935" t="s">
        <v>1293</v>
      </c>
      <c r="E383" s="936">
        <v>101031001</v>
      </c>
      <c r="F383" s="28"/>
      <c r="G383" s="28"/>
      <c r="H383" s="28"/>
      <c r="I383" s="1026">
        <v>20060</v>
      </c>
      <c r="J383" s="271"/>
      <c r="K383" s="279"/>
      <c r="L383" s="28">
        <v>14329.81</v>
      </c>
      <c r="M383" s="57" t="s">
        <v>914</v>
      </c>
    </row>
    <row r="384" spans="1:13" ht="31.5" customHeight="1">
      <c r="A384" s="932"/>
      <c r="B384" s="934"/>
      <c r="C384" s="41" t="s">
        <v>626</v>
      </c>
      <c r="D384" s="839"/>
      <c r="E384" s="937"/>
      <c r="F384" s="2"/>
      <c r="G384" s="2"/>
      <c r="H384" s="2"/>
      <c r="I384" s="1027"/>
      <c r="J384" s="272"/>
      <c r="K384" s="244"/>
      <c r="L384" s="692" t="s">
        <v>1259</v>
      </c>
      <c r="M384" s="57"/>
    </row>
    <row r="385" spans="1:13" ht="30">
      <c r="A385" s="941" t="s">
        <v>21</v>
      </c>
      <c r="B385" s="944" t="s">
        <v>1096</v>
      </c>
      <c r="C385" s="607" t="s">
        <v>181</v>
      </c>
      <c r="D385" s="837" t="s">
        <v>1346</v>
      </c>
      <c r="E385" s="929">
        <v>10033033</v>
      </c>
      <c r="F385" s="90"/>
      <c r="G385" s="90"/>
      <c r="H385" s="90"/>
      <c r="I385" s="293">
        <v>301948</v>
      </c>
      <c r="J385" s="251"/>
      <c r="K385" s="158"/>
      <c r="L385" s="843" t="s">
        <v>1090</v>
      </c>
      <c r="M385" s="57" t="s">
        <v>914</v>
      </c>
    </row>
    <row r="386" spans="1:13" ht="15">
      <c r="A386" s="942"/>
      <c r="B386" s="945"/>
      <c r="C386" s="390" t="s">
        <v>1128</v>
      </c>
      <c r="D386" s="838"/>
      <c r="E386" s="937"/>
      <c r="F386" s="90" t="s">
        <v>225</v>
      </c>
      <c r="G386" s="90">
        <v>8590</v>
      </c>
      <c r="H386" s="90">
        <v>22677.6</v>
      </c>
      <c r="I386" s="1027"/>
      <c r="J386" s="272"/>
      <c r="K386" s="243"/>
      <c r="L386" s="987"/>
      <c r="M386" s="57"/>
    </row>
    <row r="387" spans="1:13" ht="15">
      <c r="A387" s="943"/>
      <c r="B387" s="945"/>
      <c r="C387" s="639" t="s">
        <v>182</v>
      </c>
      <c r="D387" s="838"/>
      <c r="E387" s="940"/>
      <c r="F387" s="519" t="s">
        <v>649</v>
      </c>
      <c r="G387" s="4">
        <v>5438</v>
      </c>
      <c r="H387" s="4">
        <v>2238770.22</v>
      </c>
      <c r="I387" s="1028"/>
      <c r="J387" s="263"/>
      <c r="K387" s="244"/>
      <c r="L387" s="844"/>
      <c r="M387" s="57"/>
    </row>
    <row r="388" spans="1:13" ht="15">
      <c r="A388" s="620"/>
      <c r="B388" s="663"/>
      <c r="C388" s="64"/>
      <c r="D388" s="839"/>
      <c r="E388" s="40"/>
      <c r="F388" s="519"/>
      <c r="G388" s="4"/>
      <c r="H388" s="4"/>
      <c r="I388" s="1028"/>
      <c r="J388" s="263"/>
      <c r="K388" s="244"/>
      <c r="L388" s="217"/>
      <c r="M388" s="57"/>
    </row>
    <row r="389" spans="1:13" ht="43.5" customHeight="1">
      <c r="A389" s="661" t="s">
        <v>22</v>
      </c>
      <c r="B389" s="664" t="s">
        <v>1095</v>
      </c>
      <c r="C389" s="64" t="s">
        <v>1242</v>
      </c>
      <c r="D389" s="165" t="s">
        <v>1294</v>
      </c>
      <c r="E389" s="698">
        <v>101033030</v>
      </c>
      <c r="F389" s="4"/>
      <c r="G389" s="4"/>
      <c r="H389" s="4"/>
      <c r="I389" s="13">
        <v>9694.12</v>
      </c>
      <c r="J389" s="252"/>
      <c r="K389" s="57"/>
      <c r="L389" s="4"/>
      <c r="M389" s="57" t="s">
        <v>914</v>
      </c>
    </row>
    <row r="390" spans="1:13" ht="15">
      <c r="A390" s="946" t="s">
        <v>23</v>
      </c>
      <c r="B390" s="948" t="s">
        <v>1093</v>
      </c>
      <c r="C390" s="30" t="s">
        <v>130</v>
      </c>
      <c r="D390" s="927" t="s">
        <v>1321</v>
      </c>
      <c r="E390" s="929">
        <v>101033032</v>
      </c>
      <c r="F390" s="90"/>
      <c r="G390" s="90"/>
      <c r="H390" s="90"/>
      <c r="I390" s="293">
        <v>12904.03</v>
      </c>
      <c r="J390" s="251"/>
      <c r="K390" s="158"/>
      <c r="L390" s="843" t="s">
        <v>1090</v>
      </c>
      <c r="M390" s="57" t="s">
        <v>914</v>
      </c>
    </row>
    <row r="391" spans="1:13" ht="42.75" customHeight="1" thickBot="1">
      <c r="A391" s="947"/>
      <c r="B391" s="949"/>
      <c r="C391" s="628" t="s">
        <v>1103</v>
      </c>
      <c r="D391" s="928"/>
      <c r="E391" s="930"/>
      <c r="F391" s="91"/>
      <c r="G391" s="91"/>
      <c r="H391" s="91"/>
      <c r="I391" s="1029"/>
      <c r="J391" s="43"/>
      <c r="K391" s="247"/>
      <c r="L391" s="844"/>
      <c r="M391" s="57"/>
    </row>
    <row r="392" spans="1:13" ht="15">
      <c r="A392" s="950" t="s">
        <v>24</v>
      </c>
      <c r="B392" s="951" t="s">
        <v>1089</v>
      </c>
      <c r="C392" s="50" t="s">
        <v>130</v>
      </c>
      <c r="D392" s="992" t="s">
        <v>1295</v>
      </c>
      <c r="E392" s="937">
        <v>101033034</v>
      </c>
      <c r="F392" s="2"/>
      <c r="G392" s="2"/>
      <c r="H392" s="2"/>
      <c r="I392" s="1027">
        <v>15574.16</v>
      </c>
      <c r="J392" s="272"/>
      <c r="K392" s="279"/>
      <c r="L392" s="619"/>
      <c r="M392" s="57" t="s">
        <v>914</v>
      </c>
    </row>
    <row r="393" spans="1:13" ht="15" customHeight="1">
      <c r="A393" s="950"/>
      <c r="B393" s="951"/>
      <c r="C393" s="50" t="s">
        <v>627</v>
      </c>
      <c r="D393" s="974"/>
      <c r="E393" s="937"/>
      <c r="F393" s="2"/>
      <c r="G393" s="2"/>
      <c r="H393" s="2"/>
      <c r="I393" s="1027"/>
      <c r="J393" s="272"/>
      <c r="K393" s="243"/>
      <c r="L393" s="843" t="s">
        <v>1090</v>
      </c>
      <c r="M393" s="57"/>
    </row>
    <row r="394" spans="1:13" ht="12.75">
      <c r="A394" s="950"/>
      <c r="B394" s="951"/>
      <c r="C394" s="703"/>
      <c r="D394" s="877"/>
      <c r="E394" s="937"/>
      <c r="F394" s="2"/>
      <c r="G394" s="2"/>
      <c r="H394" s="2"/>
      <c r="I394" s="1027"/>
      <c r="J394" s="272"/>
      <c r="K394" s="244"/>
      <c r="L394" s="844"/>
      <c r="M394" s="57"/>
    </row>
    <row r="395" spans="1:13" ht="15">
      <c r="A395" s="938" t="s">
        <v>25</v>
      </c>
      <c r="B395" s="837" t="s">
        <v>1207</v>
      </c>
      <c r="C395" s="30" t="s">
        <v>131</v>
      </c>
      <c r="D395" s="837" t="s">
        <v>1296</v>
      </c>
      <c r="E395" s="929">
        <v>101033035</v>
      </c>
      <c r="F395" s="90"/>
      <c r="G395" s="90"/>
      <c r="H395" s="90"/>
      <c r="I395" s="293">
        <v>3622.28</v>
      </c>
      <c r="J395" s="251"/>
      <c r="K395" s="158"/>
      <c r="L395" s="90"/>
      <c r="M395" s="57" t="s">
        <v>914</v>
      </c>
    </row>
    <row r="396" spans="1:13" ht="15">
      <c r="A396" s="939"/>
      <c r="B396" s="839"/>
      <c r="C396" s="329" t="s">
        <v>1208</v>
      </c>
      <c r="D396" s="839"/>
      <c r="E396" s="940"/>
      <c r="F396" s="3"/>
      <c r="G396" s="3"/>
      <c r="H396" s="3"/>
      <c r="I396" s="1028"/>
      <c r="J396" s="263"/>
      <c r="K396" s="244"/>
      <c r="L396" s="615"/>
      <c r="M396" s="57"/>
    </row>
    <row r="397" spans="1:13" ht="30" customHeight="1">
      <c r="A397" s="950" t="s">
        <v>26</v>
      </c>
      <c r="B397" s="951" t="s">
        <v>1091</v>
      </c>
      <c r="C397" s="50" t="s">
        <v>1289</v>
      </c>
      <c r="D397" s="927" t="s">
        <v>1290</v>
      </c>
      <c r="E397" s="937">
        <v>101033036</v>
      </c>
      <c r="F397" s="2"/>
      <c r="G397" s="2"/>
      <c r="H397" s="2"/>
      <c r="I397" s="1027">
        <v>4958.03</v>
      </c>
      <c r="J397" s="272"/>
      <c r="K397" s="158"/>
      <c r="L397" s="843" t="s">
        <v>1090</v>
      </c>
      <c r="M397" s="57" t="s">
        <v>914</v>
      </c>
    </row>
    <row r="398" spans="1:13" ht="31.5" customHeight="1">
      <c r="A398" s="950"/>
      <c r="B398" s="951"/>
      <c r="C398" s="50"/>
      <c r="D398" s="877"/>
      <c r="E398" s="937"/>
      <c r="F398" s="2"/>
      <c r="G398" s="2"/>
      <c r="H398" s="2"/>
      <c r="I398" s="1027"/>
      <c r="J398" s="272"/>
      <c r="K398" s="244"/>
      <c r="L398" s="844"/>
      <c r="M398" s="57"/>
    </row>
    <row r="399" spans="1:13" ht="51" customHeight="1">
      <c r="A399" s="952" t="s">
        <v>27</v>
      </c>
      <c r="B399" s="955" t="s">
        <v>1094</v>
      </c>
      <c r="C399" s="39" t="s">
        <v>1291</v>
      </c>
      <c r="D399" s="657" t="s">
        <v>1365</v>
      </c>
      <c r="E399" s="699">
        <v>101033037</v>
      </c>
      <c r="F399" s="90"/>
      <c r="G399" s="90"/>
      <c r="H399" s="90"/>
      <c r="I399" s="293">
        <v>39730</v>
      </c>
      <c r="J399" s="251"/>
      <c r="K399" s="158"/>
      <c r="L399" s="619" t="s">
        <v>1090</v>
      </c>
      <c r="M399" s="57" t="s">
        <v>914</v>
      </c>
    </row>
    <row r="400" spans="1:13" ht="15" customHeight="1">
      <c r="A400" s="953"/>
      <c r="B400" s="956"/>
      <c r="C400" s="528" t="s">
        <v>1127</v>
      </c>
      <c r="D400" s="336" t="s">
        <v>1152</v>
      </c>
      <c r="E400" s="700">
        <v>101081636</v>
      </c>
      <c r="F400" s="603" t="s">
        <v>226</v>
      </c>
      <c r="G400" s="90">
        <v>5317</v>
      </c>
      <c r="H400" s="90">
        <v>14036.88</v>
      </c>
      <c r="I400" s="1027">
        <v>3954309.1</v>
      </c>
      <c r="J400" s="272"/>
      <c r="K400" s="243"/>
      <c r="L400" s="616"/>
      <c r="M400" s="57"/>
    </row>
    <row r="401" spans="1:13" ht="15">
      <c r="A401" s="953"/>
      <c r="B401" s="956"/>
      <c r="C401" s="64" t="s">
        <v>182</v>
      </c>
      <c r="D401" s="336" t="s">
        <v>1152</v>
      </c>
      <c r="E401" s="41"/>
      <c r="F401" s="519" t="s">
        <v>191</v>
      </c>
      <c r="G401" s="4">
        <v>742</v>
      </c>
      <c r="H401" s="4">
        <v>305473.98</v>
      </c>
      <c r="I401" s="1027"/>
      <c r="J401" s="272"/>
      <c r="K401" s="243"/>
      <c r="L401" s="616"/>
      <c r="M401" s="57"/>
    </row>
    <row r="402" spans="1:13" ht="16.5" customHeight="1">
      <c r="A402" s="954"/>
      <c r="B402" s="957"/>
      <c r="C402" s="64"/>
      <c r="D402" s="335"/>
      <c r="E402" s="40"/>
      <c r="F402" s="4"/>
      <c r="G402" s="4"/>
      <c r="H402" s="4"/>
      <c r="I402" s="1028"/>
      <c r="J402" s="263"/>
      <c r="K402" s="244"/>
      <c r="L402" s="615"/>
      <c r="M402" s="57"/>
    </row>
    <row r="403" spans="1:13" ht="15">
      <c r="A403" s="958" t="s">
        <v>28</v>
      </c>
      <c r="B403" s="42" t="s">
        <v>132</v>
      </c>
      <c r="C403" s="50" t="s">
        <v>133</v>
      </c>
      <c r="D403" s="959" t="s">
        <v>476</v>
      </c>
      <c r="E403" s="937">
        <v>101033038</v>
      </c>
      <c r="F403" s="2"/>
      <c r="G403" s="2"/>
      <c r="H403" s="2"/>
      <c r="I403" s="1027">
        <v>1652.22</v>
      </c>
      <c r="J403" s="272"/>
      <c r="K403" s="158"/>
      <c r="L403" s="616"/>
      <c r="M403" s="57" t="s">
        <v>914</v>
      </c>
    </row>
    <row r="404" spans="1:13" ht="14.25" customHeight="1">
      <c r="A404" s="958"/>
      <c r="B404" s="42" t="s">
        <v>1159</v>
      </c>
      <c r="C404" s="50" t="s">
        <v>190</v>
      </c>
      <c r="D404" s="960"/>
      <c r="E404" s="937"/>
      <c r="F404" s="2"/>
      <c r="G404" s="2"/>
      <c r="H404" s="2"/>
      <c r="I404" s="1027"/>
      <c r="J404" s="272"/>
      <c r="K404" s="244"/>
      <c r="L404" s="616"/>
      <c r="M404" s="57"/>
    </row>
    <row r="405" spans="1:13" ht="12.75" hidden="1">
      <c r="A405" s="810" t="s">
        <v>807</v>
      </c>
      <c r="B405" s="799" t="s">
        <v>392</v>
      </c>
      <c r="C405" s="961" t="s">
        <v>394</v>
      </c>
      <c r="D405" s="961" t="s">
        <v>337</v>
      </c>
      <c r="E405" s="899" t="s">
        <v>336</v>
      </c>
      <c r="F405" s="799" t="s">
        <v>396</v>
      </c>
      <c r="G405" s="799" t="s">
        <v>192</v>
      </c>
      <c r="H405" s="799" t="s">
        <v>391</v>
      </c>
      <c r="I405" s="799" t="s">
        <v>572</v>
      </c>
      <c r="J405" s="799" t="s">
        <v>189</v>
      </c>
      <c r="K405" s="799" t="s">
        <v>335</v>
      </c>
      <c r="L405" s="966"/>
      <c r="M405" s="57"/>
    </row>
    <row r="406" spans="1:13" ht="12.75" hidden="1">
      <c r="A406" s="811"/>
      <c r="B406" s="800"/>
      <c r="C406" s="962"/>
      <c r="D406" s="962"/>
      <c r="E406" s="964"/>
      <c r="F406" s="800"/>
      <c r="G406" s="800"/>
      <c r="H406" s="800"/>
      <c r="I406" s="849"/>
      <c r="J406" s="828"/>
      <c r="K406" s="800"/>
      <c r="L406" s="967"/>
      <c r="M406" s="57"/>
    </row>
    <row r="407" spans="1:13" ht="13.5" hidden="1" thickBot="1">
      <c r="A407" s="856"/>
      <c r="B407" s="845"/>
      <c r="C407" s="963"/>
      <c r="D407" s="963"/>
      <c r="E407" s="965"/>
      <c r="F407" s="845"/>
      <c r="G407" s="845"/>
      <c r="H407" s="845"/>
      <c r="I407" s="920"/>
      <c r="J407" s="855"/>
      <c r="K407" s="845"/>
      <c r="L407" s="968"/>
      <c r="M407" s="57"/>
    </row>
    <row r="408" spans="1:13" ht="12.75" hidden="1">
      <c r="A408" s="244">
        <v>1</v>
      </c>
      <c r="B408" s="244">
        <v>2</v>
      </c>
      <c r="C408" s="589">
        <v>3</v>
      </c>
      <c r="D408" s="589">
        <v>4</v>
      </c>
      <c r="E408" s="697">
        <v>5</v>
      </c>
      <c r="F408" s="244">
        <v>6</v>
      </c>
      <c r="G408" s="244">
        <v>7</v>
      </c>
      <c r="H408" s="244">
        <v>8</v>
      </c>
      <c r="I408" s="780">
        <v>9</v>
      </c>
      <c r="J408" s="244">
        <v>10</v>
      </c>
      <c r="K408" s="244">
        <v>11</v>
      </c>
      <c r="L408" s="615"/>
      <c r="M408" s="57"/>
    </row>
    <row r="409" spans="1:13" ht="15">
      <c r="A409" s="952" t="s">
        <v>29</v>
      </c>
      <c r="B409" s="944" t="s">
        <v>1091</v>
      </c>
      <c r="C409" s="30" t="s">
        <v>130</v>
      </c>
      <c r="D409" s="959" t="s">
        <v>1297</v>
      </c>
      <c r="E409" s="929">
        <v>101033039</v>
      </c>
      <c r="F409" s="90"/>
      <c r="G409" s="90"/>
      <c r="H409" s="90"/>
      <c r="I409" s="293">
        <v>44497.6</v>
      </c>
      <c r="J409" s="251"/>
      <c r="K409" s="158"/>
      <c r="L409" s="617"/>
      <c r="M409" s="57" t="s">
        <v>914</v>
      </c>
    </row>
    <row r="410" spans="1:13" ht="33.75">
      <c r="A410" s="954"/>
      <c r="B410" s="969"/>
      <c r="C410" s="329" t="s">
        <v>1092</v>
      </c>
      <c r="D410" s="960"/>
      <c r="E410" s="940"/>
      <c r="F410" s="3"/>
      <c r="G410" s="3"/>
      <c r="H410" s="3"/>
      <c r="I410" s="1028"/>
      <c r="J410" s="263"/>
      <c r="K410" s="244"/>
      <c r="L410" s="619" t="s">
        <v>1090</v>
      </c>
      <c r="M410" s="57"/>
    </row>
    <row r="411" spans="1:13" ht="45.75" customHeight="1">
      <c r="A411" s="662" t="s">
        <v>30</v>
      </c>
      <c r="B411" s="665" t="s">
        <v>1089</v>
      </c>
      <c r="C411" s="50" t="s">
        <v>1292</v>
      </c>
      <c r="D411" s="657" t="s">
        <v>1387</v>
      </c>
      <c r="E411" s="39" t="s">
        <v>107</v>
      </c>
      <c r="F411" s="2"/>
      <c r="G411" s="2"/>
      <c r="H411" s="2"/>
      <c r="I411" s="1027"/>
      <c r="J411" s="272"/>
      <c r="K411" s="158"/>
      <c r="L411" s="618" t="s">
        <v>1090</v>
      </c>
      <c r="M411" s="57" t="s">
        <v>914</v>
      </c>
    </row>
    <row r="412" spans="1:13" ht="38.25">
      <c r="A412" s="346" t="s">
        <v>855</v>
      </c>
      <c r="B412" s="27" t="s">
        <v>857</v>
      </c>
      <c r="C412" s="64" t="s">
        <v>858</v>
      </c>
      <c r="D412" s="336" t="s">
        <v>859</v>
      </c>
      <c r="E412" s="27">
        <v>101081351</v>
      </c>
      <c r="F412" s="4"/>
      <c r="G412" s="4"/>
      <c r="H412" s="4"/>
      <c r="I412" s="13">
        <v>9230</v>
      </c>
      <c r="J412" s="5"/>
      <c r="K412" s="57"/>
      <c r="L412" s="502"/>
      <c r="M412" s="57" t="s">
        <v>914</v>
      </c>
    </row>
    <row r="413" spans="1:13" ht="60">
      <c r="A413" s="346" t="s">
        <v>856</v>
      </c>
      <c r="B413" s="27" t="s">
        <v>860</v>
      </c>
      <c r="C413" s="64" t="s">
        <v>870</v>
      </c>
      <c r="D413" s="658" t="s">
        <v>871</v>
      </c>
      <c r="E413" s="27"/>
      <c r="F413" s="4"/>
      <c r="G413" s="4"/>
      <c r="H413" s="4"/>
      <c r="I413" s="13"/>
      <c r="J413" s="5"/>
      <c r="K413" s="57"/>
      <c r="L413" s="502"/>
      <c r="M413" s="57" t="s">
        <v>914</v>
      </c>
    </row>
    <row r="414" spans="1:13" ht="15.75" thickBot="1">
      <c r="A414" s="970" t="s">
        <v>31</v>
      </c>
      <c r="B414" s="971"/>
      <c r="C414" s="971"/>
      <c r="D414" s="971"/>
      <c r="E414" s="971"/>
      <c r="F414" s="971"/>
      <c r="G414" s="467"/>
      <c r="H414" s="467"/>
      <c r="I414" s="1030"/>
      <c r="J414" s="467"/>
      <c r="K414" s="247"/>
      <c r="L414" s="468"/>
      <c r="M414" s="57"/>
    </row>
    <row r="415" spans="1:13" ht="15.75" thickBot="1">
      <c r="A415" s="119" t="s">
        <v>129</v>
      </c>
      <c r="B415" s="26" t="s">
        <v>129</v>
      </c>
      <c r="C415" s="935" t="s">
        <v>129</v>
      </c>
      <c r="D415" s="935"/>
      <c r="E415" s="26" t="s">
        <v>129</v>
      </c>
      <c r="F415" s="26"/>
      <c r="G415" s="26"/>
      <c r="H415" s="26"/>
      <c r="I415" s="26"/>
      <c r="J415" s="271"/>
      <c r="K415" s="249"/>
      <c r="L415" s="26"/>
      <c r="M415" s="57"/>
    </row>
    <row r="416" spans="1:13" ht="32.25" customHeight="1">
      <c r="A416" s="972" t="s">
        <v>32</v>
      </c>
      <c r="B416" s="973"/>
      <c r="C416" s="973"/>
      <c r="D416" s="973"/>
      <c r="E416" s="973"/>
      <c r="F416" s="973"/>
      <c r="G416" s="428"/>
      <c r="H416" s="428"/>
      <c r="I416" s="1031"/>
      <c r="J416" s="428"/>
      <c r="K416" s="279"/>
      <c r="L416" s="429"/>
      <c r="M416" s="57"/>
    </row>
    <row r="417" spans="1:13" ht="45">
      <c r="A417" s="346" t="s">
        <v>104</v>
      </c>
      <c r="B417" s="27" t="s">
        <v>1179</v>
      </c>
      <c r="C417" s="31" t="s">
        <v>1402</v>
      </c>
      <c r="D417" s="27" t="s">
        <v>476</v>
      </c>
      <c r="E417" s="27">
        <v>101081637</v>
      </c>
      <c r="F417" s="27"/>
      <c r="G417" s="27"/>
      <c r="H417" s="27"/>
      <c r="I417" s="27">
        <v>4557418.4</v>
      </c>
      <c r="J417" s="5"/>
      <c r="K417" s="57"/>
      <c r="L417" s="27"/>
      <c r="M417" s="57" t="s">
        <v>914</v>
      </c>
    </row>
    <row r="418" spans="1:13" ht="75">
      <c r="A418" s="209" t="s">
        <v>815</v>
      </c>
      <c r="B418" s="211" t="s">
        <v>809</v>
      </c>
      <c r="C418" s="211" t="s">
        <v>1109</v>
      </c>
      <c r="D418" s="97" t="s">
        <v>818</v>
      </c>
      <c r="E418" s="7"/>
      <c r="F418" s="635" t="s">
        <v>819</v>
      </c>
      <c r="G418" s="424">
        <v>1414</v>
      </c>
      <c r="H418" s="424">
        <v>841796.62</v>
      </c>
      <c r="I418" s="294"/>
      <c r="J418" s="78"/>
      <c r="K418" s="57"/>
      <c r="L418" s="27" t="s">
        <v>1108</v>
      </c>
      <c r="M418" s="57" t="s">
        <v>914</v>
      </c>
    </row>
    <row r="419" spans="1:13" ht="60">
      <c r="A419" s="209"/>
      <c r="B419" s="211" t="s">
        <v>809</v>
      </c>
      <c r="C419" s="211" t="s">
        <v>1335</v>
      </c>
      <c r="D419" s="97" t="s">
        <v>1336</v>
      </c>
      <c r="E419" s="7"/>
      <c r="F419" s="635" t="s">
        <v>1337</v>
      </c>
      <c r="G419" s="424">
        <v>109</v>
      </c>
      <c r="H419" s="424">
        <v>287.76</v>
      </c>
      <c r="I419" s="294"/>
      <c r="J419" s="78"/>
      <c r="K419" s="57"/>
      <c r="L419" s="27" t="s">
        <v>1338</v>
      </c>
      <c r="M419" s="5" t="s">
        <v>914</v>
      </c>
    </row>
    <row r="420" spans="1:13" ht="39" thickBot="1">
      <c r="A420" s="209" t="s">
        <v>817</v>
      </c>
      <c r="B420" s="211" t="s">
        <v>809</v>
      </c>
      <c r="C420" s="7" t="s">
        <v>475</v>
      </c>
      <c r="D420" s="97" t="s">
        <v>820</v>
      </c>
      <c r="E420" s="352">
        <v>101081436</v>
      </c>
      <c r="F420" s="635" t="s">
        <v>821</v>
      </c>
      <c r="G420" s="424">
        <v>32430</v>
      </c>
      <c r="H420" s="492">
        <v>85615.2</v>
      </c>
      <c r="I420" s="353"/>
      <c r="J420" s="352"/>
      <c r="K420" s="57"/>
      <c r="L420" s="27"/>
      <c r="M420" s="57" t="s">
        <v>914</v>
      </c>
    </row>
    <row r="421" spans="1:13" ht="33.75">
      <c r="A421" s="346" t="s">
        <v>822</v>
      </c>
      <c r="B421" s="27" t="s">
        <v>1169</v>
      </c>
      <c r="C421" s="238"/>
      <c r="D421" s="41" t="s">
        <v>631</v>
      </c>
      <c r="E421" s="307">
        <v>101081165</v>
      </c>
      <c r="F421" s="41"/>
      <c r="G421" s="490" t="s">
        <v>632</v>
      </c>
      <c r="H421" s="491"/>
      <c r="I421" s="1032">
        <v>75716</v>
      </c>
      <c r="J421" s="272"/>
      <c r="K421" s="243"/>
      <c r="L421" s="41"/>
      <c r="M421" s="57" t="s">
        <v>914</v>
      </c>
    </row>
    <row r="422" spans="1:13" ht="30">
      <c r="A422" s="346" t="s">
        <v>898</v>
      </c>
      <c r="B422" s="39" t="s">
        <v>915</v>
      </c>
      <c r="C422" s="31" t="s">
        <v>475</v>
      </c>
      <c r="D422" s="27"/>
      <c r="E422" s="14">
        <v>101081306</v>
      </c>
      <c r="F422" s="27"/>
      <c r="G422" s="304"/>
      <c r="H422" s="79"/>
      <c r="I422" s="13">
        <v>7500</v>
      </c>
      <c r="J422" s="5"/>
      <c r="K422" s="57"/>
      <c r="L422" s="27"/>
      <c r="M422" s="57" t="s">
        <v>914</v>
      </c>
    </row>
    <row r="423" spans="1:13" ht="30">
      <c r="A423" s="346"/>
      <c r="B423" s="39" t="s">
        <v>915</v>
      </c>
      <c r="C423" s="31" t="s">
        <v>475</v>
      </c>
      <c r="D423" s="27"/>
      <c r="E423" s="14">
        <v>101081307</v>
      </c>
      <c r="F423" s="27"/>
      <c r="G423" s="304"/>
      <c r="H423" s="79"/>
      <c r="I423" s="13">
        <v>7500</v>
      </c>
      <c r="J423" s="5"/>
      <c r="K423" s="57"/>
      <c r="L423" s="27"/>
      <c r="M423" s="57" t="s">
        <v>914</v>
      </c>
    </row>
    <row r="424" spans="1:13" ht="30">
      <c r="A424" s="346"/>
      <c r="B424" s="39" t="s">
        <v>915</v>
      </c>
      <c r="C424" s="31" t="s">
        <v>475</v>
      </c>
      <c r="D424" s="27"/>
      <c r="E424" s="14">
        <v>101081308</v>
      </c>
      <c r="F424" s="27"/>
      <c r="G424" s="304"/>
      <c r="H424" s="79"/>
      <c r="I424" s="13">
        <v>7500</v>
      </c>
      <c r="J424" s="5"/>
      <c r="K424" s="57"/>
      <c r="L424" s="27"/>
      <c r="M424" s="5" t="s">
        <v>914</v>
      </c>
    </row>
    <row r="425" spans="1:13" ht="30">
      <c r="A425" s="346"/>
      <c r="B425" s="39" t="s">
        <v>915</v>
      </c>
      <c r="C425" s="31" t="s">
        <v>475</v>
      </c>
      <c r="D425" s="27"/>
      <c r="E425" s="14">
        <v>101081309</v>
      </c>
      <c r="F425" s="27"/>
      <c r="G425" s="304"/>
      <c r="H425" s="79"/>
      <c r="I425" s="13">
        <v>7500</v>
      </c>
      <c r="J425" s="5"/>
      <c r="K425" s="57"/>
      <c r="L425" s="27"/>
      <c r="M425" s="5" t="s">
        <v>914</v>
      </c>
    </row>
    <row r="426" spans="1:13" ht="30">
      <c r="A426" s="346"/>
      <c r="B426" s="39" t="s">
        <v>915</v>
      </c>
      <c r="C426" s="31" t="s">
        <v>475</v>
      </c>
      <c r="D426" s="27"/>
      <c r="E426" s="14">
        <v>101081310</v>
      </c>
      <c r="F426" s="27"/>
      <c r="G426" s="304"/>
      <c r="H426" s="79"/>
      <c r="I426" s="13">
        <v>7500</v>
      </c>
      <c r="J426" s="5"/>
      <c r="K426" s="57"/>
      <c r="L426" s="27"/>
      <c r="M426" s="57" t="s">
        <v>914</v>
      </c>
    </row>
    <row r="427" spans="1:13" ht="30">
      <c r="A427" s="346"/>
      <c r="B427" s="39" t="s">
        <v>915</v>
      </c>
      <c r="C427" s="31" t="s">
        <v>475</v>
      </c>
      <c r="D427" s="27"/>
      <c r="E427" s="14">
        <v>101081311</v>
      </c>
      <c r="F427" s="27"/>
      <c r="G427" s="304"/>
      <c r="H427" s="79"/>
      <c r="I427" s="13">
        <v>7500</v>
      </c>
      <c r="J427" s="5"/>
      <c r="K427" s="57"/>
      <c r="L427" s="27"/>
      <c r="M427" s="57" t="s">
        <v>914</v>
      </c>
    </row>
    <row r="428" spans="1:13" ht="30">
      <c r="A428" s="346"/>
      <c r="B428" s="39" t="s">
        <v>915</v>
      </c>
      <c r="C428" s="31" t="s">
        <v>475</v>
      </c>
      <c r="D428" s="27"/>
      <c r="E428" s="14">
        <v>101081312</v>
      </c>
      <c r="F428" s="27"/>
      <c r="G428" s="304"/>
      <c r="H428" s="79"/>
      <c r="I428" s="13">
        <v>7500</v>
      </c>
      <c r="J428" s="5"/>
      <c r="K428" s="57"/>
      <c r="L428" s="27"/>
      <c r="M428" s="57" t="s">
        <v>914</v>
      </c>
    </row>
    <row r="429" spans="1:13" ht="30">
      <c r="A429" s="346"/>
      <c r="B429" s="39" t="s">
        <v>915</v>
      </c>
      <c r="C429" s="31" t="s">
        <v>475</v>
      </c>
      <c r="D429" s="27"/>
      <c r="E429" s="14">
        <v>101081313</v>
      </c>
      <c r="F429" s="27"/>
      <c r="G429" s="304"/>
      <c r="H429" s="79"/>
      <c r="I429" s="13">
        <v>7500</v>
      </c>
      <c r="J429" s="5"/>
      <c r="K429" s="57"/>
      <c r="L429" s="27"/>
      <c r="M429" s="57" t="s">
        <v>914</v>
      </c>
    </row>
    <row r="430" spans="1:13" ht="30">
      <c r="A430" s="346"/>
      <c r="B430" s="39" t="s">
        <v>915</v>
      </c>
      <c r="C430" s="31" t="s">
        <v>475</v>
      </c>
      <c r="D430" s="27"/>
      <c r="E430" s="14">
        <v>101081314</v>
      </c>
      <c r="F430" s="27"/>
      <c r="G430" s="304"/>
      <c r="H430" s="79"/>
      <c r="I430" s="13">
        <v>7500</v>
      </c>
      <c r="J430" s="5"/>
      <c r="K430" s="57"/>
      <c r="L430" s="27"/>
      <c r="M430" s="57" t="s">
        <v>914</v>
      </c>
    </row>
    <row r="431" spans="1:13" ht="30">
      <c r="A431" s="346"/>
      <c r="B431" s="39" t="s">
        <v>915</v>
      </c>
      <c r="C431" s="31" t="s">
        <v>475</v>
      </c>
      <c r="D431" s="27"/>
      <c r="E431" s="14">
        <v>101081315</v>
      </c>
      <c r="F431" s="27"/>
      <c r="G431" s="304"/>
      <c r="H431" s="79"/>
      <c r="I431" s="13">
        <v>7500</v>
      </c>
      <c r="J431" s="5"/>
      <c r="K431" s="57"/>
      <c r="L431" s="27"/>
      <c r="M431" s="5" t="s">
        <v>914</v>
      </c>
    </row>
    <row r="432" spans="1:13" ht="30">
      <c r="A432" s="346"/>
      <c r="B432" s="39" t="s">
        <v>915</v>
      </c>
      <c r="C432" s="31" t="s">
        <v>475</v>
      </c>
      <c r="D432" s="27"/>
      <c r="E432" s="14">
        <v>101081316</v>
      </c>
      <c r="F432" s="27"/>
      <c r="G432" s="304"/>
      <c r="H432" s="79"/>
      <c r="I432" s="13">
        <v>7500</v>
      </c>
      <c r="J432" s="5"/>
      <c r="K432" s="57"/>
      <c r="L432" s="27"/>
      <c r="M432" s="5" t="s">
        <v>914</v>
      </c>
    </row>
    <row r="433" spans="1:13" ht="30">
      <c r="A433" s="346"/>
      <c r="B433" s="39" t="s">
        <v>915</v>
      </c>
      <c r="C433" s="31" t="s">
        <v>475</v>
      </c>
      <c r="D433" s="27"/>
      <c r="E433" s="14">
        <v>101081317</v>
      </c>
      <c r="F433" s="27"/>
      <c r="G433" s="304"/>
      <c r="H433" s="79"/>
      <c r="I433" s="13">
        <v>7500</v>
      </c>
      <c r="J433" s="5"/>
      <c r="K433" s="57"/>
      <c r="L433" s="27"/>
      <c r="M433" s="57" t="s">
        <v>914</v>
      </c>
    </row>
    <row r="434" spans="1:13" ht="30">
      <c r="A434" s="346"/>
      <c r="B434" s="39" t="s">
        <v>915</v>
      </c>
      <c r="C434" s="31" t="s">
        <v>475</v>
      </c>
      <c r="D434" s="27"/>
      <c r="E434" s="14">
        <v>101081318</v>
      </c>
      <c r="F434" s="27"/>
      <c r="G434" s="304"/>
      <c r="H434" s="79"/>
      <c r="I434" s="13">
        <v>7500</v>
      </c>
      <c r="J434" s="5"/>
      <c r="K434" s="57"/>
      <c r="L434" s="27"/>
      <c r="M434" s="57" t="s">
        <v>914</v>
      </c>
    </row>
    <row r="435" spans="1:13" ht="30">
      <c r="A435" s="346"/>
      <c r="B435" s="39" t="s">
        <v>915</v>
      </c>
      <c r="C435" s="31" t="s">
        <v>475</v>
      </c>
      <c r="D435" s="27"/>
      <c r="E435" s="14">
        <v>101081319</v>
      </c>
      <c r="F435" s="27"/>
      <c r="G435" s="304"/>
      <c r="H435" s="79"/>
      <c r="I435" s="13">
        <v>7500</v>
      </c>
      <c r="J435" s="5"/>
      <c r="K435" s="57"/>
      <c r="L435" s="27"/>
      <c r="M435" s="57" t="s">
        <v>914</v>
      </c>
    </row>
    <row r="436" spans="1:13" ht="30">
      <c r="A436" s="346"/>
      <c r="B436" s="39" t="s">
        <v>915</v>
      </c>
      <c r="C436" s="31" t="s">
        <v>475</v>
      </c>
      <c r="D436" s="27"/>
      <c r="E436" s="14">
        <v>101081320</v>
      </c>
      <c r="F436" s="27"/>
      <c r="G436" s="304"/>
      <c r="H436" s="79"/>
      <c r="I436" s="13">
        <v>7500</v>
      </c>
      <c r="J436" s="5"/>
      <c r="K436" s="57"/>
      <c r="L436" s="27"/>
      <c r="M436" s="57" t="s">
        <v>914</v>
      </c>
    </row>
    <row r="437" spans="1:13" ht="30">
      <c r="A437" s="346"/>
      <c r="B437" s="39" t="s">
        <v>915</v>
      </c>
      <c r="C437" s="31" t="s">
        <v>475</v>
      </c>
      <c r="D437" s="27"/>
      <c r="E437" s="14">
        <v>101081321</v>
      </c>
      <c r="F437" s="27"/>
      <c r="G437" s="304"/>
      <c r="H437" s="79"/>
      <c r="I437" s="13">
        <v>7500</v>
      </c>
      <c r="J437" s="5"/>
      <c r="K437" s="57"/>
      <c r="L437" s="27"/>
      <c r="M437" s="57" t="s">
        <v>914</v>
      </c>
    </row>
    <row r="438" spans="1:13" ht="30">
      <c r="A438" s="346"/>
      <c r="B438" s="39" t="s">
        <v>915</v>
      </c>
      <c r="C438" s="31" t="s">
        <v>475</v>
      </c>
      <c r="D438" s="27"/>
      <c r="E438" s="14">
        <v>101081322</v>
      </c>
      <c r="F438" s="27"/>
      <c r="G438" s="304"/>
      <c r="H438" s="79"/>
      <c r="I438" s="13">
        <v>7500</v>
      </c>
      <c r="J438" s="5"/>
      <c r="K438" s="57"/>
      <c r="L438" s="27"/>
      <c r="M438" s="5" t="s">
        <v>914</v>
      </c>
    </row>
    <row r="439" spans="1:13" ht="30">
      <c r="A439" s="346"/>
      <c r="B439" s="39" t="s">
        <v>915</v>
      </c>
      <c r="C439" s="31" t="s">
        <v>475</v>
      </c>
      <c r="D439" s="27"/>
      <c r="E439" s="14">
        <v>101081323</v>
      </c>
      <c r="F439" s="27"/>
      <c r="G439" s="304"/>
      <c r="H439" s="79"/>
      <c r="I439" s="13">
        <v>7500</v>
      </c>
      <c r="J439" s="5"/>
      <c r="K439" s="57"/>
      <c r="L439" s="27"/>
      <c r="M439" s="5" t="s">
        <v>914</v>
      </c>
    </row>
    <row r="440" spans="1:13" ht="30">
      <c r="A440" s="346"/>
      <c r="B440" s="39" t="s">
        <v>915</v>
      </c>
      <c r="C440" s="31" t="s">
        <v>475</v>
      </c>
      <c r="D440" s="27"/>
      <c r="E440" s="14">
        <v>101081324</v>
      </c>
      <c r="F440" s="27"/>
      <c r="G440" s="304"/>
      <c r="H440" s="79"/>
      <c r="I440" s="13">
        <v>7500</v>
      </c>
      <c r="J440" s="5"/>
      <c r="K440" s="57"/>
      <c r="L440" s="27"/>
      <c r="M440" s="57" t="s">
        <v>914</v>
      </c>
    </row>
    <row r="441" spans="1:13" ht="30">
      <c r="A441" s="346"/>
      <c r="B441" s="39" t="s">
        <v>915</v>
      </c>
      <c r="C441" s="31" t="s">
        <v>475</v>
      </c>
      <c r="D441" s="27"/>
      <c r="E441" s="14">
        <v>101081325</v>
      </c>
      <c r="F441" s="27"/>
      <c r="G441" s="304"/>
      <c r="H441" s="79"/>
      <c r="I441" s="13">
        <v>7500</v>
      </c>
      <c r="J441" s="5"/>
      <c r="K441" s="57"/>
      <c r="L441" s="27"/>
      <c r="M441" s="57" t="s">
        <v>914</v>
      </c>
    </row>
    <row r="442" spans="1:13" ht="30">
      <c r="A442" s="346"/>
      <c r="B442" s="39" t="s">
        <v>915</v>
      </c>
      <c r="C442" s="31" t="s">
        <v>475</v>
      </c>
      <c r="D442" s="27"/>
      <c r="E442" s="14">
        <v>101081326</v>
      </c>
      <c r="F442" s="27"/>
      <c r="G442" s="304"/>
      <c r="H442" s="79"/>
      <c r="I442" s="13">
        <v>7500</v>
      </c>
      <c r="J442" s="5"/>
      <c r="K442" s="57"/>
      <c r="L442" s="27"/>
      <c r="M442" s="57" t="s">
        <v>914</v>
      </c>
    </row>
    <row r="443" spans="1:13" ht="30">
      <c r="A443" s="346"/>
      <c r="B443" s="39" t="s">
        <v>915</v>
      </c>
      <c r="C443" s="31" t="s">
        <v>475</v>
      </c>
      <c r="D443" s="27"/>
      <c r="E443" s="14">
        <v>101081327</v>
      </c>
      <c r="F443" s="27"/>
      <c r="G443" s="304"/>
      <c r="H443" s="79"/>
      <c r="I443" s="13">
        <v>7500</v>
      </c>
      <c r="J443" s="5"/>
      <c r="K443" s="57"/>
      <c r="L443" s="27"/>
      <c r="M443" s="57" t="s">
        <v>914</v>
      </c>
    </row>
    <row r="444" spans="1:13" ht="30">
      <c r="A444" s="346"/>
      <c r="B444" s="39" t="s">
        <v>915</v>
      </c>
      <c r="C444" s="31" t="s">
        <v>475</v>
      </c>
      <c r="D444" s="27"/>
      <c r="E444" s="14">
        <v>101081328</v>
      </c>
      <c r="F444" s="27"/>
      <c r="G444" s="304"/>
      <c r="H444" s="79"/>
      <c r="I444" s="13">
        <v>7500</v>
      </c>
      <c r="J444" s="5"/>
      <c r="K444" s="57"/>
      <c r="L444" s="27"/>
      <c r="M444" s="57" t="s">
        <v>914</v>
      </c>
    </row>
    <row r="445" spans="1:13" ht="30">
      <c r="A445" s="346"/>
      <c r="B445" s="39" t="s">
        <v>915</v>
      </c>
      <c r="C445" s="31" t="s">
        <v>475</v>
      </c>
      <c r="D445" s="27"/>
      <c r="E445" s="14">
        <v>101081329</v>
      </c>
      <c r="F445" s="27"/>
      <c r="G445" s="304"/>
      <c r="H445" s="79"/>
      <c r="I445" s="13">
        <v>7500</v>
      </c>
      <c r="J445" s="5"/>
      <c r="K445" s="57"/>
      <c r="L445" s="27"/>
      <c r="M445" s="5" t="s">
        <v>914</v>
      </c>
    </row>
    <row r="446" spans="1:13" ht="30">
      <c r="A446" s="346"/>
      <c r="B446" s="39" t="s">
        <v>915</v>
      </c>
      <c r="C446" s="31" t="s">
        <v>475</v>
      </c>
      <c r="D446" s="27"/>
      <c r="E446" s="14">
        <v>101081330</v>
      </c>
      <c r="F446" s="27"/>
      <c r="G446" s="304"/>
      <c r="H446" s="79"/>
      <c r="I446" s="13">
        <v>7500</v>
      </c>
      <c r="J446" s="5"/>
      <c r="K446" s="57"/>
      <c r="L446" s="27"/>
      <c r="M446" s="5" t="s">
        <v>914</v>
      </c>
    </row>
    <row r="447" spans="1:13" ht="45">
      <c r="A447" s="488" t="s">
        <v>899</v>
      </c>
      <c r="B447" s="39" t="s">
        <v>916</v>
      </c>
      <c r="C447" s="31" t="s">
        <v>918</v>
      </c>
      <c r="D447" s="27" t="s">
        <v>917</v>
      </c>
      <c r="E447" s="14"/>
      <c r="F447" s="27"/>
      <c r="G447" s="304"/>
      <c r="H447" s="79"/>
      <c r="I447" s="13">
        <v>45400</v>
      </c>
      <c r="J447" s="5"/>
      <c r="K447" s="57"/>
      <c r="L447" s="27"/>
      <c r="M447" s="57" t="s">
        <v>914</v>
      </c>
    </row>
    <row r="448" spans="1:13" ht="15">
      <c r="A448" s="488"/>
      <c r="B448" s="39"/>
      <c r="C448" s="489"/>
      <c r="D448" s="27"/>
      <c r="E448" s="14"/>
      <c r="F448" s="27"/>
      <c r="G448" s="304"/>
      <c r="H448" s="79"/>
      <c r="I448" s="13"/>
      <c r="J448" s="5"/>
      <c r="K448" s="57"/>
      <c r="L448" s="27"/>
      <c r="M448" s="57"/>
    </row>
    <row r="449" spans="1:13" ht="15">
      <c r="A449" s="117" t="s">
        <v>33</v>
      </c>
      <c r="B449" s="39" t="s">
        <v>134</v>
      </c>
      <c r="C449" s="30" t="s">
        <v>177</v>
      </c>
      <c r="D449" s="39"/>
      <c r="E449" s="39"/>
      <c r="F449" s="39"/>
      <c r="G449" s="39"/>
      <c r="H449" s="39"/>
      <c r="I449" s="39">
        <v>0</v>
      </c>
      <c r="J449" s="251"/>
      <c r="K449" s="158"/>
      <c r="L449" s="39"/>
      <c r="M449" s="57" t="s">
        <v>914</v>
      </c>
    </row>
    <row r="450" spans="1:13" ht="15">
      <c r="A450" s="120"/>
      <c r="B450" s="41"/>
      <c r="C450" s="50" t="s">
        <v>135</v>
      </c>
      <c r="D450" s="41"/>
      <c r="E450" s="41"/>
      <c r="F450" s="41"/>
      <c r="G450" s="41" t="s">
        <v>1198</v>
      </c>
      <c r="H450" s="41"/>
      <c r="I450" s="41"/>
      <c r="J450" s="272"/>
      <c r="K450" s="243"/>
      <c r="L450" s="41"/>
      <c r="M450" s="57"/>
    </row>
    <row r="451" spans="1:13" ht="15">
      <c r="A451" s="118"/>
      <c r="B451" s="40"/>
      <c r="C451" s="329" t="s">
        <v>136</v>
      </c>
      <c r="D451" s="40"/>
      <c r="E451" s="40"/>
      <c r="F451" s="40"/>
      <c r="G451" s="40"/>
      <c r="H451" s="40"/>
      <c r="I451" s="40"/>
      <c r="J451" s="263"/>
      <c r="K451" s="244"/>
      <c r="L451" s="40"/>
      <c r="M451" s="57"/>
    </row>
    <row r="452" spans="1:13" ht="30">
      <c r="A452" s="346" t="s">
        <v>1388</v>
      </c>
      <c r="B452" s="27" t="s">
        <v>1389</v>
      </c>
      <c r="C452" s="64" t="s">
        <v>1390</v>
      </c>
      <c r="D452" s="27" t="s">
        <v>1391</v>
      </c>
      <c r="E452" s="27"/>
      <c r="F452" s="27"/>
      <c r="G452" s="27"/>
      <c r="H452" s="27"/>
      <c r="I452" s="27">
        <v>65000</v>
      </c>
      <c r="J452" s="5"/>
      <c r="K452" s="57"/>
      <c r="L452" s="27"/>
      <c r="M452" s="5" t="s">
        <v>914</v>
      </c>
    </row>
    <row r="453" spans="1:13" ht="15">
      <c r="A453" s="120" t="s">
        <v>34</v>
      </c>
      <c r="B453" s="41" t="s">
        <v>137</v>
      </c>
      <c r="C453" s="41" t="s">
        <v>177</v>
      </c>
      <c r="D453" s="41"/>
      <c r="E453" s="41"/>
      <c r="F453" s="242"/>
      <c r="G453" s="242">
        <v>8590</v>
      </c>
      <c r="H453" s="242"/>
      <c r="I453" s="41">
        <v>0</v>
      </c>
      <c r="J453" s="272"/>
      <c r="K453" s="243"/>
      <c r="L453" s="41"/>
      <c r="M453" s="244" t="s">
        <v>914</v>
      </c>
    </row>
    <row r="454" spans="1:13" ht="15">
      <c r="A454" s="120"/>
      <c r="B454" s="41"/>
      <c r="C454" s="41" t="s">
        <v>659</v>
      </c>
      <c r="D454" s="41"/>
      <c r="E454" s="41"/>
      <c r="F454" s="242"/>
      <c r="G454" s="242"/>
      <c r="H454" s="242"/>
      <c r="I454" s="41"/>
      <c r="J454" s="272"/>
      <c r="K454" s="243"/>
      <c r="L454" s="41"/>
      <c r="M454" s="57"/>
    </row>
    <row r="455" spans="1:13" ht="15">
      <c r="A455" s="120"/>
      <c r="B455" s="41"/>
      <c r="C455" s="41" t="s">
        <v>138</v>
      </c>
      <c r="D455" s="41"/>
      <c r="E455" s="41"/>
      <c r="F455" s="242"/>
      <c r="G455" s="242"/>
      <c r="H455" s="242"/>
      <c r="I455" s="41"/>
      <c r="J455" s="272"/>
      <c r="K455" s="244"/>
      <c r="L455" s="41"/>
      <c r="M455" s="57"/>
    </row>
    <row r="456" spans="1:13" ht="15">
      <c r="A456" s="117" t="s">
        <v>35</v>
      </c>
      <c r="B456" s="39" t="s">
        <v>137</v>
      </c>
      <c r="C456" s="39" t="s">
        <v>177</v>
      </c>
      <c r="D456" s="39"/>
      <c r="E456" s="39"/>
      <c r="F456" s="643"/>
      <c r="G456" s="340">
        <v>5317</v>
      </c>
      <c r="H456" s="340"/>
      <c r="I456" s="39">
        <v>0</v>
      </c>
      <c r="J456" s="251"/>
      <c r="K456" s="158"/>
      <c r="L456" s="39"/>
      <c r="M456" s="57" t="s">
        <v>914</v>
      </c>
    </row>
    <row r="457" spans="1:13" ht="15">
      <c r="A457" s="120"/>
      <c r="B457" s="640"/>
      <c r="C457" s="41" t="s">
        <v>139</v>
      </c>
      <c r="D457" s="41"/>
      <c r="E457" s="41"/>
      <c r="F457" s="41"/>
      <c r="G457" s="41"/>
      <c r="H457" s="41"/>
      <c r="I457" s="41"/>
      <c r="J457" s="272"/>
      <c r="K457" s="243"/>
      <c r="L457" s="41"/>
      <c r="M457" s="57"/>
    </row>
    <row r="458" spans="1:13" ht="15">
      <c r="A458" s="118"/>
      <c r="B458" s="40"/>
      <c r="C458" s="40" t="s">
        <v>140</v>
      </c>
      <c r="D458" s="40"/>
      <c r="E458" s="40"/>
      <c r="F458" s="40"/>
      <c r="G458" s="40"/>
      <c r="H458" s="40"/>
      <c r="I458" s="40"/>
      <c r="J458" s="263"/>
      <c r="K458" s="244"/>
      <c r="L458" s="40"/>
      <c r="M458" s="57"/>
    </row>
    <row r="459" spans="1:13" ht="15" customHeight="1">
      <c r="A459" s="120" t="s">
        <v>36</v>
      </c>
      <c r="B459" s="927" t="s">
        <v>535</v>
      </c>
      <c r="C459" s="132" t="s">
        <v>139</v>
      </c>
      <c r="D459" s="41"/>
      <c r="E459" s="41"/>
      <c r="F459" s="41"/>
      <c r="G459" s="41"/>
      <c r="H459" s="41"/>
      <c r="I459" s="41">
        <v>0</v>
      </c>
      <c r="J459" s="272"/>
      <c r="K459" s="158"/>
      <c r="L459" s="41"/>
      <c r="M459" s="57" t="s">
        <v>914</v>
      </c>
    </row>
    <row r="460" spans="1:13" ht="15">
      <c r="A460" s="120"/>
      <c r="B460" s="974"/>
      <c r="C460" s="73" t="s">
        <v>141</v>
      </c>
      <c r="D460" s="41"/>
      <c r="E460" s="41"/>
      <c r="F460" s="41"/>
      <c r="G460" s="41"/>
      <c r="H460" s="41"/>
      <c r="I460" s="41"/>
      <c r="J460" s="272"/>
      <c r="K460" s="243"/>
      <c r="L460" s="41"/>
      <c r="M460" s="57"/>
    </row>
    <row r="461" spans="1:13" ht="15">
      <c r="A461" s="120"/>
      <c r="B461" s="974"/>
      <c r="C461" s="73" t="s">
        <v>536</v>
      </c>
      <c r="D461" s="41"/>
      <c r="E461" s="41"/>
      <c r="F461" s="41"/>
      <c r="G461" s="41"/>
      <c r="H461" s="41"/>
      <c r="I461" s="41"/>
      <c r="J461" s="272"/>
      <c r="K461" s="243"/>
      <c r="L461" s="41"/>
      <c r="M461" s="57"/>
    </row>
    <row r="462" spans="1:13" ht="15">
      <c r="A462" s="120"/>
      <c r="B462" s="974"/>
      <c r="C462" s="73" t="s">
        <v>142</v>
      </c>
      <c r="D462" s="21"/>
      <c r="E462" s="41"/>
      <c r="F462" s="41"/>
      <c r="G462" s="41"/>
      <c r="H462" s="41"/>
      <c r="I462" s="41"/>
      <c r="J462" s="272"/>
      <c r="K462" s="244"/>
      <c r="L462" s="41"/>
      <c r="M462" s="57"/>
    </row>
    <row r="463" spans="1:13" ht="15">
      <c r="A463" s="117" t="s">
        <v>37</v>
      </c>
      <c r="B463" s="389"/>
      <c r="C463" s="133" t="s">
        <v>143</v>
      </c>
      <c r="D463" s="39"/>
      <c r="E463" s="39"/>
      <c r="F463" s="39"/>
      <c r="G463" s="39"/>
      <c r="H463" s="39"/>
      <c r="I463" s="39">
        <v>0</v>
      </c>
      <c r="J463" s="251"/>
      <c r="K463" s="158"/>
      <c r="L463" s="39"/>
      <c r="M463" s="57" t="s">
        <v>914</v>
      </c>
    </row>
    <row r="464" spans="1:13" ht="15">
      <c r="A464" s="120"/>
      <c r="B464" s="389"/>
      <c r="C464" s="73" t="s">
        <v>144</v>
      </c>
      <c r="D464" s="41"/>
      <c r="E464" s="41"/>
      <c r="F464" s="41"/>
      <c r="G464" s="41"/>
      <c r="H464" s="41"/>
      <c r="I464" s="41"/>
      <c r="J464" s="272"/>
      <c r="K464" s="243"/>
      <c r="L464" s="41"/>
      <c r="M464" s="57"/>
    </row>
    <row r="465" spans="1:13" ht="15">
      <c r="A465" s="120"/>
      <c r="B465" s="389"/>
      <c r="C465" s="73" t="s">
        <v>145</v>
      </c>
      <c r="D465" s="41"/>
      <c r="E465" s="41"/>
      <c r="F465" s="41"/>
      <c r="G465" s="41"/>
      <c r="H465" s="41"/>
      <c r="I465" s="41"/>
      <c r="J465" s="272"/>
      <c r="K465" s="243"/>
      <c r="L465" s="41"/>
      <c r="M465" s="57"/>
    </row>
    <row r="466" spans="1:13" ht="30.75" thickBot="1">
      <c r="A466" s="120"/>
      <c r="B466" s="389"/>
      <c r="C466" s="329" t="s">
        <v>1065</v>
      </c>
      <c r="D466" s="22"/>
      <c r="E466" s="40"/>
      <c r="F466" s="40"/>
      <c r="G466" s="40"/>
      <c r="H466" s="40"/>
      <c r="I466" s="40"/>
      <c r="J466" s="263"/>
      <c r="K466" s="244"/>
      <c r="L466" s="40"/>
      <c r="M466" s="57"/>
    </row>
    <row r="467" spans="1:13" ht="15">
      <c r="A467" s="119" t="s">
        <v>38</v>
      </c>
      <c r="B467" s="389"/>
      <c r="C467" s="132" t="s">
        <v>464</v>
      </c>
      <c r="D467" s="30"/>
      <c r="E467" s="41"/>
      <c r="F467" s="41"/>
      <c r="G467" s="41"/>
      <c r="H467" s="41"/>
      <c r="I467" s="41">
        <v>0</v>
      </c>
      <c r="J467" s="272"/>
      <c r="K467" s="158"/>
      <c r="L467" s="41"/>
      <c r="M467" s="57" t="s">
        <v>914</v>
      </c>
    </row>
    <row r="468" spans="1:13" ht="38.25">
      <c r="A468" s="174"/>
      <c r="B468" s="389"/>
      <c r="C468" s="181" t="s">
        <v>103</v>
      </c>
      <c r="D468" s="416" t="s">
        <v>102</v>
      </c>
      <c r="E468" s="242">
        <v>178</v>
      </c>
      <c r="F468" s="655" t="s">
        <v>1167</v>
      </c>
      <c r="G468" s="242">
        <v>447</v>
      </c>
      <c r="H468" s="242">
        <v>1</v>
      </c>
      <c r="I468" s="242"/>
      <c r="J468" s="417"/>
      <c r="K468" s="418"/>
      <c r="L468" s="419"/>
      <c r="M468" s="57"/>
    </row>
    <row r="469" spans="1:13" ht="15">
      <c r="A469" s="120"/>
      <c r="B469" s="389"/>
      <c r="C469" s="30" t="s">
        <v>159</v>
      </c>
      <c r="D469" s="30"/>
      <c r="E469" s="39"/>
      <c r="F469" s="39"/>
      <c r="G469" s="39"/>
      <c r="H469" s="39"/>
      <c r="I469" s="39">
        <v>0</v>
      </c>
      <c r="J469" s="272"/>
      <c r="K469" s="243"/>
      <c r="L469" s="41"/>
      <c r="M469" s="57" t="s">
        <v>914</v>
      </c>
    </row>
    <row r="470" spans="1:13" ht="15">
      <c r="A470" s="120"/>
      <c r="B470" s="389"/>
      <c r="C470" s="50" t="s">
        <v>164</v>
      </c>
      <c r="D470" s="50"/>
      <c r="E470" s="41"/>
      <c r="F470" s="41"/>
      <c r="G470" s="41"/>
      <c r="H470" s="41"/>
      <c r="I470" s="41"/>
      <c r="J470" s="272"/>
      <c r="K470" s="243"/>
      <c r="L470" s="41"/>
      <c r="M470" s="57"/>
    </row>
    <row r="471" spans="1:13" ht="15">
      <c r="A471" s="120"/>
      <c r="B471" s="389"/>
      <c r="C471" s="73" t="s">
        <v>165</v>
      </c>
      <c r="D471" s="50"/>
      <c r="E471" s="41"/>
      <c r="F471" s="41"/>
      <c r="G471" s="41"/>
      <c r="H471" s="41"/>
      <c r="I471" s="41"/>
      <c r="J471" s="272"/>
      <c r="K471" s="243"/>
      <c r="L471" s="41"/>
      <c r="M471" s="57"/>
    </row>
    <row r="472" spans="1:13" ht="15.75" thickBot="1">
      <c r="A472" s="121"/>
      <c r="B472" s="389"/>
      <c r="C472" s="73" t="s">
        <v>148</v>
      </c>
      <c r="D472" s="50"/>
      <c r="E472" s="41"/>
      <c r="F472" s="41"/>
      <c r="G472" s="41"/>
      <c r="H472" s="41"/>
      <c r="I472" s="41"/>
      <c r="J472" s="272"/>
      <c r="K472" s="244"/>
      <c r="L472" s="41"/>
      <c r="M472" s="57"/>
    </row>
    <row r="473" spans="1:13" ht="15">
      <c r="A473" s="120" t="s">
        <v>39</v>
      </c>
      <c r="B473" s="389"/>
      <c r="C473" s="133" t="s">
        <v>478</v>
      </c>
      <c r="D473" s="39"/>
      <c r="E473" s="39"/>
      <c r="F473" s="39"/>
      <c r="G473" s="39"/>
      <c r="H473" s="39"/>
      <c r="I473" s="39">
        <v>0</v>
      </c>
      <c r="J473" s="251"/>
      <c r="K473" s="158"/>
      <c r="L473" s="39"/>
      <c r="M473" s="57" t="s">
        <v>914</v>
      </c>
    </row>
    <row r="474" spans="1:13" ht="15">
      <c r="A474" s="120"/>
      <c r="B474" s="389"/>
      <c r="C474" s="73" t="s">
        <v>147</v>
      </c>
      <c r="D474" s="41"/>
      <c r="E474" s="41"/>
      <c r="F474" s="41"/>
      <c r="G474" s="41"/>
      <c r="H474" s="41"/>
      <c r="I474" s="41"/>
      <c r="J474" s="272"/>
      <c r="K474" s="243"/>
      <c r="L474" s="41"/>
      <c r="M474" s="57"/>
    </row>
    <row r="475" spans="1:13" ht="15">
      <c r="A475" s="120"/>
      <c r="B475" s="389"/>
      <c r="C475" s="73" t="s">
        <v>149</v>
      </c>
      <c r="D475" s="21"/>
      <c r="E475" s="41"/>
      <c r="F475" s="41"/>
      <c r="G475" s="41"/>
      <c r="H475" s="41"/>
      <c r="I475" s="41"/>
      <c r="J475" s="272"/>
      <c r="K475" s="243"/>
      <c r="L475" s="41"/>
      <c r="M475" s="57"/>
    </row>
    <row r="476" spans="1:13" ht="15">
      <c r="A476" s="118"/>
      <c r="B476" s="389"/>
      <c r="C476" s="72" t="s">
        <v>148</v>
      </c>
      <c r="D476" s="40"/>
      <c r="E476" s="40"/>
      <c r="F476" s="40"/>
      <c r="G476" s="40"/>
      <c r="H476" s="40"/>
      <c r="I476" s="40"/>
      <c r="J476" s="263"/>
      <c r="K476" s="244"/>
      <c r="L476" s="40"/>
      <c r="M476" s="57"/>
    </row>
    <row r="477" spans="1:13" ht="15">
      <c r="A477" s="120" t="s">
        <v>594</v>
      </c>
      <c r="B477" s="389"/>
      <c r="C477" s="132" t="s">
        <v>565</v>
      </c>
      <c r="D477" s="41"/>
      <c r="E477" s="41"/>
      <c r="F477" s="41"/>
      <c r="G477" s="41"/>
      <c r="H477" s="41"/>
      <c r="I477" s="41">
        <v>0</v>
      </c>
      <c r="J477" s="272"/>
      <c r="K477" s="158"/>
      <c r="L477" s="41"/>
      <c r="M477" s="57" t="s">
        <v>914</v>
      </c>
    </row>
    <row r="478" spans="1:13" ht="15">
      <c r="A478" s="120"/>
      <c r="B478" s="389"/>
      <c r="C478" s="73" t="s">
        <v>147</v>
      </c>
      <c r="D478" s="41"/>
      <c r="E478" s="41"/>
      <c r="F478" s="41"/>
      <c r="G478" s="41"/>
      <c r="H478" s="41"/>
      <c r="I478" s="41"/>
      <c r="J478" s="272"/>
      <c r="K478" s="243"/>
      <c r="L478" s="41"/>
      <c r="M478" s="57"/>
    </row>
    <row r="479" spans="1:13" ht="14.25" customHeight="1">
      <c r="A479" s="120"/>
      <c r="B479" s="389"/>
      <c r="C479" s="73" t="s">
        <v>150</v>
      </c>
      <c r="D479" s="21"/>
      <c r="E479" s="41"/>
      <c r="F479" s="41"/>
      <c r="G479" s="41"/>
      <c r="H479" s="41"/>
      <c r="I479" s="41"/>
      <c r="J479" s="272"/>
      <c r="K479" s="244"/>
      <c r="L479" s="41"/>
      <c r="M479" s="57"/>
    </row>
    <row r="480" spans="1:13" ht="12.75" customHeight="1" hidden="1">
      <c r="A480" s="810" t="s">
        <v>807</v>
      </c>
      <c r="B480" s="799" t="s">
        <v>392</v>
      </c>
      <c r="C480" s="799" t="s">
        <v>394</v>
      </c>
      <c r="D480" s="799" t="s">
        <v>337</v>
      </c>
      <c r="E480" s="799" t="s">
        <v>336</v>
      </c>
      <c r="F480" s="799" t="s">
        <v>396</v>
      </c>
      <c r="G480" s="799" t="s">
        <v>192</v>
      </c>
      <c r="H480" s="799" t="s">
        <v>391</v>
      </c>
      <c r="I480" s="799" t="s">
        <v>572</v>
      </c>
      <c r="J480" s="799" t="s">
        <v>189</v>
      </c>
      <c r="K480" s="799" t="s">
        <v>335</v>
      </c>
      <c r="L480" s="819" t="s">
        <v>334</v>
      </c>
      <c r="M480" s="57"/>
    </row>
    <row r="481" spans="1:13" ht="12.75" customHeight="1" hidden="1">
      <c r="A481" s="811"/>
      <c r="B481" s="804"/>
      <c r="C481" s="804"/>
      <c r="D481" s="804"/>
      <c r="E481" s="804"/>
      <c r="F481" s="800"/>
      <c r="G481" s="800"/>
      <c r="H481" s="800"/>
      <c r="I481" s="849"/>
      <c r="J481" s="828"/>
      <c r="K481" s="800"/>
      <c r="L481" s="820"/>
      <c r="M481" s="57"/>
    </row>
    <row r="482" spans="1:13" ht="13.5" customHeight="1" hidden="1" thickBot="1">
      <c r="A482" s="856"/>
      <c r="B482" s="975"/>
      <c r="C482" s="975"/>
      <c r="D482" s="975"/>
      <c r="E482" s="975"/>
      <c r="F482" s="845"/>
      <c r="G482" s="845"/>
      <c r="H482" s="845"/>
      <c r="I482" s="920"/>
      <c r="J482" s="855"/>
      <c r="K482" s="845"/>
      <c r="L482" s="909"/>
      <c r="M482" s="57"/>
    </row>
    <row r="483" spans="1:13" ht="12.75" customHeight="1" hidden="1">
      <c r="A483" s="244">
        <v>1</v>
      </c>
      <c r="B483" s="244">
        <v>2</v>
      </c>
      <c r="C483" s="244">
        <v>3</v>
      </c>
      <c r="D483" s="244">
        <v>4</v>
      </c>
      <c r="E483" s="244">
        <v>5</v>
      </c>
      <c r="F483" s="244">
        <v>6</v>
      </c>
      <c r="G483" s="244">
        <v>7</v>
      </c>
      <c r="H483" s="244">
        <v>8</v>
      </c>
      <c r="I483" s="780">
        <v>9</v>
      </c>
      <c r="J483" s="244">
        <v>10</v>
      </c>
      <c r="K483" s="244">
        <v>11</v>
      </c>
      <c r="L483" s="244">
        <v>12</v>
      </c>
      <c r="M483" s="57"/>
    </row>
    <row r="484" spans="1:13" ht="15">
      <c r="A484" s="117" t="s">
        <v>595</v>
      </c>
      <c r="B484" s="846" t="s">
        <v>535</v>
      </c>
      <c r="C484" s="133" t="s">
        <v>660</v>
      </c>
      <c r="D484" s="39"/>
      <c r="E484" s="39"/>
      <c r="F484" s="39"/>
      <c r="G484" s="39"/>
      <c r="H484" s="39"/>
      <c r="I484" s="39"/>
      <c r="J484" s="251"/>
      <c r="K484" s="158"/>
      <c r="L484" s="39"/>
      <c r="M484" s="57" t="s">
        <v>914</v>
      </c>
    </row>
    <row r="485" spans="1:13" ht="15">
      <c r="A485" s="120"/>
      <c r="B485" s="976"/>
      <c r="C485" s="73" t="s">
        <v>151</v>
      </c>
      <c r="D485" s="41"/>
      <c r="E485" s="41"/>
      <c r="F485" s="41"/>
      <c r="G485" s="41"/>
      <c r="H485" s="41"/>
      <c r="I485" s="41"/>
      <c r="J485" s="272"/>
      <c r="K485" s="243"/>
      <c r="L485" s="41"/>
      <c r="M485" s="57"/>
    </row>
    <row r="486" spans="1:13" ht="15">
      <c r="A486" s="118"/>
      <c r="B486" s="976"/>
      <c r="C486" s="72" t="s">
        <v>313</v>
      </c>
      <c r="D486" s="22"/>
      <c r="E486" s="40"/>
      <c r="F486" s="40"/>
      <c r="G486" s="40"/>
      <c r="H486" s="40"/>
      <c r="I486" s="40"/>
      <c r="J486" s="263"/>
      <c r="K486" s="244"/>
      <c r="L486" s="40"/>
      <c r="M486" s="57"/>
    </row>
    <row r="487" spans="1:13" ht="15">
      <c r="A487" s="120" t="s">
        <v>596</v>
      </c>
      <c r="B487" s="389"/>
      <c r="C487" s="132" t="s">
        <v>154</v>
      </c>
      <c r="D487" s="41"/>
      <c r="E487" s="41"/>
      <c r="F487" s="41"/>
      <c r="G487" s="41"/>
      <c r="H487" s="41"/>
      <c r="I487" s="41"/>
      <c r="J487" s="272"/>
      <c r="K487" s="243"/>
      <c r="L487" s="41"/>
      <c r="M487" s="57" t="s">
        <v>914</v>
      </c>
    </row>
    <row r="488" spans="1:13" ht="15">
      <c r="A488" s="120"/>
      <c r="B488" s="389"/>
      <c r="C488" s="73" t="s">
        <v>147</v>
      </c>
      <c r="D488" s="41"/>
      <c r="E488" s="41"/>
      <c r="F488" s="41"/>
      <c r="G488" s="41"/>
      <c r="H488" s="41"/>
      <c r="I488" s="41"/>
      <c r="J488" s="272"/>
      <c r="K488" s="243"/>
      <c r="L488" s="41"/>
      <c r="M488" s="57"/>
    </row>
    <row r="489" spans="1:13" ht="15">
      <c r="A489" s="120"/>
      <c r="B489" s="389"/>
      <c r="C489" s="73" t="s">
        <v>152</v>
      </c>
      <c r="D489" s="21"/>
      <c r="E489" s="41"/>
      <c r="F489" s="41"/>
      <c r="G489" s="41"/>
      <c r="H489" s="41"/>
      <c r="I489" s="41"/>
      <c r="J489" s="272"/>
      <c r="K489" s="243"/>
      <c r="L489" s="41"/>
      <c r="M489" s="57"/>
    </row>
    <row r="490" spans="1:13" ht="15">
      <c r="A490" s="120"/>
      <c r="B490" s="389"/>
      <c r="C490" s="73" t="s">
        <v>153</v>
      </c>
      <c r="D490" s="41"/>
      <c r="E490" s="41"/>
      <c r="F490" s="41"/>
      <c r="G490" s="41"/>
      <c r="H490" s="41"/>
      <c r="I490" s="41"/>
      <c r="J490" s="272"/>
      <c r="K490" s="244"/>
      <c r="L490" s="41"/>
      <c r="M490" s="57"/>
    </row>
    <row r="491" spans="1:13" ht="15">
      <c r="A491" s="117" t="s">
        <v>597</v>
      </c>
      <c r="B491" s="389"/>
      <c r="C491" s="133" t="s">
        <v>155</v>
      </c>
      <c r="D491" s="39"/>
      <c r="E491" s="39"/>
      <c r="F491" s="39"/>
      <c r="G491" s="39"/>
      <c r="H491" s="39"/>
      <c r="I491" s="39"/>
      <c r="J491" s="251"/>
      <c r="K491" s="158"/>
      <c r="L491" s="39"/>
      <c r="M491" s="57" t="s">
        <v>914</v>
      </c>
    </row>
    <row r="492" spans="1:13" ht="15">
      <c r="A492" s="120"/>
      <c r="B492" s="389"/>
      <c r="C492" s="73" t="s">
        <v>156</v>
      </c>
      <c r="D492" s="41"/>
      <c r="E492" s="41"/>
      <c r="F492" s="41"/>
      <c r="G492" s="41"/>
      <c r="H492" s="41"/>
      <c r="I492" s="41"/>
      <c r="J492" s="272"/>
      <c r="K492" s="243"/>
      <c r="L492" s="41"/>
      <c r="M492" s="57"/>
    </row>
    <row r="493" spans="1:13" ht="15">
      <c r="A493" s="120"/>
      <c r="B493" s="389"/>
      <c r="C493" s="73" t="s">
        <v>145</v>
      </c>
      <c r="D493" s="21"/>
      <c r="E493" s="41"/>
      <c r="F493" s="41"/>
      <c r="G493" s="41"/>
      <c r="H493" s="41"/>
      <c r="I493" s="41"/>
      <c r="J493" s="272"/>
      <c r="K493" s="243"/>
      <c r="L493" s="41"/>
      <c r="M493" s="57"/>
    </row>
    <row r="494" spans="1:13" ht="15">
      <c r="A494" s="118"/>
      <c r="B494" s="389"/>
      <c r="C494" s="72" t="s">
        <v>146</v>
      </c>
      <c r="D494" s="40"/>
      <c r="E494" s="40"/>
      <c r="F494" s="40"/>
      <c r="G494" s="40"/>
      <c r="H494" s="40"/>
      <c r="I494" s="40"/>
      <c r="J494" s="263"/>
      <c r="K494" s="244"/>
      <c r="L494" s="40"/>
      <c r="M494" s="57"/>
    </row>
    <row r="495" spans="1:13" ht="31.5" customHeight="1">
      <c r="A495" s="120" t="s">
        <v>598</v>
      </c>
      <c r="B495" s="281" t="s">
        <v>1042</v>
      </c>
      <c r="C495" s="133" t="s">
        <v>1044</v>
      </c>
      <c r="D495" s="39"/>
      <c r="E495" s="39"/>
      <c r="F495" s="39"/>
      <c r="G495" s="39" t="s">
        <v>1043</v>
      </c>
      <c r="H495" s="39"/>
      <c r="I495" s="39"/>
      <c r="J495" s="272"/>
      <c r="K495" s="158"/>
      <c r="L495" s="690" t="s">
        <v>1246</v>
      </c>
      <c r="M495" s="57" t="s">
        <v>914</v>
      </c>
    </row>
    <row r="496" spans="1:13" ht="15">
      <c r="A496" s="609"/>
      <c r="B496" s="389"/>
      <c r="C496" s="50" t="s">
        <v>1077</v>
      </c>
      <c r="D496" s="41"/>
      <c r="E496" s="41"/>
      <c r="F496" s="41"/>
      <c r="G496" s="41"/>
      <c r="H496" s="41"/>
      <c r="I496" s="41"/>
      <c r="J496" s="5"/>
      <c r="K496" s="57"/>
      <c r="L496" s="673"/>
      <c r="M496" s="57"/>
    </row>
    <row r="497" spans="1:13" ht="15">
      <c r="A497" s="609"/>
      <c r="B497" s="389"/>
      <c r="C497" s="50" t="s">
        <v>121</v>
      </c>
      <c r="D497" s="41" t="s">
        <v>1129</v>
      </c>
      <c r="E497" s="41">
        <v>101081454</v>
      </c>
      <c r="F497" s="612" t="s">
        <v>1083</v>
      </c>
      <c r="G497" s="41"/>
      <c r="H497" s="41">
        <v>1</v>
      </c>
      <c r="I497" s="41"/>
      <c r="J497" s="5"/>
      <c r="K497" s="57"/>
      <c r="L497" s="27"/>
      <c r="M497" s="57"/>
    </row>
    <row r="498" spans="1:13" ht="15">
      <c r="A498" s="120"/>
      <c r="B498" s="389"/>
      <c r="C498" s="50"/>
      <c r="D498" s="41"/>
      <c r="E498" s="41"/>
      <c r="F498" s="612"/>
      <c r="G498" s="41"/>
      <c r="H498" s="41"/>
      <c r="I498" s="41"/>
      <c r="J498" s="5"/>
      <c r="K498" s="57"/>
      <c r="L498" s="27"/>
      <c r="M498" s="57"/>
    </row>
    <row r="499" spans="1:13" ht="15">
      <c r="A499" s="120"/>
      <c r="B499" s="281" t="s">
        <v>1042</v>
      </c>
      <c r="C499" s="133" t="s">
        <v>1044</v>
      </c>
      <c r="D499" s="39"/>
      <c r="E499" s="39"/>
      <c r="F499" s="602"/>
      <c r="G499" s="39" t="s">
        <v>1045</v>
      </c>
      <c r="H499" s="39"/>
      <c r="I499" s="39"/>
      <c r="J499" s="5"/>
      <c r="K499" s="57"/>
      <c r="L499" s="27"/>
      <c r="M499" s="57" t="s">
        <v>914</v>
      </c>
    </row>
    <row r="500" spans="1:13" ht="15">
      <c r="A500" s="120"/>
      <c r="B500" s="610"/>
      <c r="C500" s="50" t="s">
        <v>1046</v>
      </c>
      <c r="D500" s="42"/>
      <c r="E500" s="41"/>
      <c r="F500" s="600"/>
      <c r="G500" s="41"/>
      <c r="H500" s="41"/>
      <c r="I500" s="41"/>
      <c r="J500" s="5"/>
      <c r="K500" s="57"/>
      <c r="L500" s="27"/>
      <c r="M500" s="57"/>
    </row>
    <row r="501" spans="1:13" ht="15">
      <c r="A501" s="120"/>
      <c r="B501" s="610"/>
      <c r="C501" s="50" t="s">
        <v>121</v>
      </c>
      <c r="D501" s="41" t="s">
        <v>1129</v>
      </c>
      <c r="E501" s="41">
        <v>101081455</v>
      </c>
      <c r="F501" s="612" t="s">
        <v>1088</v>
      </c>
      <c r="G501" s="41"/>
      <c r="H501" s="41">
        <v>1</v>
      </c>
      <c r="I501" s="41"/>
      <c r="J501" s="5"/>
      <c r="K501" s="57"/>
      <c r="L501" s="27"/>
      <c r="M501" s="57"/>
    </row>
    <row r="502" spans="1:13" ht="15">
      <c r="A502" s="120"/>
      <c r="B502" s="604"/>
      <c r="C502" s="50"/>
      <c r="D502" s="40"/>
      <c r="E502" s="40"/>
      <c r="F502" s="612"/>
      <c r="G502" s="40"/>
      <c r="H502" s="40"/>
      <c r="I502" s="40"/>
      <c r="J502" s="5"/>
      <c r="K502" s="57"/>
      <c r="L502" s="27"/>
      <c r="M502" s="57"/>
    </row>
    <row r="503" spans="1:13" ht="15">
      <c r="A503" s="120"/>
      <c r="B503" s="281" t="s">
        <v>1042</v>
      </c>
      <c r="C503" s="133" t="s">
        <v>1044</v>
      </c>
      <c r="D503" s="39"/>
      <c r="E503" s="39"/>
      <c r="F503" s="602"/>
      <c r="G503" s="39" t="s">
        <v>1047</v>
      </c>
      <c r="H503" s="39"/>
      <c r="I503" s="39"/>
      <c r="J503" s="5"/>
      <c r="K503" s="57"/>
      <c r="L503" s="27"/>
      <c r="M503" s="57" t="s">
        <v>914</v>
      </c>
    </row>
    <row r="504" spans="1:13" ht="15">
      <c r="A504" s="120"/>
      <c r="B504" s="610"/>
      <c r="C504" s="50" t="s">
        <v>1048</v>
      </c>
      <c r="D504" s="42"/>
      <c r="E504" s="41"/>
      <c r="F504" s="600"/>
      <c r="G504" s="41"/>
      <c r="H504" s="41"/>
      <c r="I504" s="41"/>
      <c r="J504" s="5"/>
      <c r="K504" s="57"/>
      <c r="L504" s="27"/>
      <c r="M504" s="57"/>
    </row>
    <row r="505" spans="1:13" ht="15">
      <c r="A505" s="120"/>
      <c r="B505" s="389"/>
      <c r="C505" s="50" t="s">
        <v>121</v>
      </c>
      <c r="D505" s="41" t="s">
        <v>1129</v>
      </c>
      <c r="E505" s="41">
        <v>101081456</v>
      </c>
      <c r="F505" s="612" t="s">
        <v>1079</v>
      </c>
      <c r="G505" s="41"/>
      <c r="H505" s="41">
        <v>1</v>
      </c>
      <c r="I505" s="41"/>
      <c r="J505" s="5"/>
      <c r="K505" s="57"/>
      <c r="L505" s="27"/>
      <c r="M505" s="57"/>
    </row>
    <row r="506" spans="1:13" ht="15">
      <c r="A506" s="120"/>
      <c r="B506" s="604"/>
      <c r="C506" s="50"/>
      <c r="D506" s="40"/>
      <c r="E506" s="40"/>
      <c r="F506" s="612"/>
      <c r="G506" s="40"/>
      <c r="H506" s="40"/>
      <c r="I506" s="40"/>
      <c r="J506" s="5"/>
      <c r="K506" s="57"/>
      <c r="L506" s="27"/>
      <c r="M506" s="57"/>
    </row>
    <row r="507" spans="1:13" ht="15">
      <c r="A507" s="120"/>
      <c r="B507" s="281" t="s">
        <v>1042</v>
      </c>
      <c r="C507" s="133" t="s">
        <v>1044</v>
      </c>
      <c r="D507" s="39"/>
      <c r="E507" s="39"/>
      <c r="F507" s="602"/>
      <c r="G507" s="39" t="s">
        <v>1049</v>
      </c>
      <c r="H507" s="39"/>
      <c r="I507" s="39"/>
      <c r="J507" s="5"/>
      <c r="K507" s="57"/>
      <c r="L507" s="27"/>
      <c r="M507" s="57" t="s">
        <v>914</v>
      </c>
    </row>
    <row r="508" spans="1:13" ht="15">
      <c r="A508" s="120"/>
      <c r="B508" s="610"/>
      <c r="C508" s="611" t="s">
        <v>1050</v>
      </c>
      <c r="D508" s="41"/>
      <c r="E508" s="41"/>
      <c r="F508" s="600"/>
      <c r="G508" s="41"/>
      <c r="H508" s="41"/>
      <c r="I508" s="41"/>
      <c r="J508" s="5"/>
      <c r="K508" s="57"/>
      <c r="L508" s="27"/>
      <c r="M508" s="57"/>
    </row>
    <row r="509" spans="1:13" ht="15">
      <c r="A509" s="120"/>
      <c r="B509" s="389"/>
      <c r="C509" s="50" t="s">
        <v>121</v>
      </c>
      <c r="D509" s="41" t="s">
        <v>1129</v>
      </c>
      <c r="E509" s="41">
        <v>101081457</v>
      </c>
      <c r="F509" s="612" t="s">
        <v>1085</v>
      </c>
      <c r="G509" s="41"/>
      <c r="H509" s="41">
        <v>1</v>
      </c>
      <c r="I509" s="41"/>
      <c r="J509" s="5"/>
      <c r="K509" s="57"/>
      <c r="L509" s="27"/>
      <c r="M509" s="57"/>
    </row>
    <row r="510" spans="1:13" ht="15">
      <c r="A510" s="120"/>
      <c r="B510" s="604"/>
      <c r="C510" s="50"/>
      <c r="D510" s="40"/>
      <c r="E510" s="40"/>
      <c r="F510" s="612"/>
      <c r="G510" s="40"/>
      <c r="H510" s="40"/>
      <c r="I510" s="40"/>
      <c r="J510" s="5"/>
      <c r="K510" s="57"/>
      <c r="L510" s="27"/>
      <c r="M510" s="57"/>
    </row>
    <row r="511" spans="1:13" ht="15">
      <c r="A511" s="120"/>
      <c r="B511" s="281" t="s">
        <v>1042</v>
      </c>
      <c r="C511" s="133" t="s">
        <v>1044</v>
      </c>
      <c r="D511" s="39"/>
      <c r="E511" s="39"/>
      <c r="F511" s="602"/>
      <c r="G511" s="39" t="s">
        <v>1051</v>
      </c>
      <c r="H511" s="39"/>
      <c r="I511" s="39"/>
      <c r="J511" s="5"/>
      <c r="K511" s="57"/>
      <c r="L511" s="27"/>
      <c r="M511" s="57" t="s">
        <v>914</v>
      </c>
    </row>
    <row r="512" spans="1:13" ht="15">
      <c r="A512" s="120"/>
      <c r="B512" s="610"/>
      <c r="C512" s="611" t="s">
        <v>1052</v>
      </c>
      <c r="D512" s="41"/>
      <c r="E512" s="41"/>
      <c r="F512" s="600"/>
      <c r="G512" s="41"/>
      <c r="H512" s="41"/>
      <c r="I512" s="41"/>
      <c r="J512" s="5"/>
      <c r="K512" s="57"/>
      <c r="L512" s="27"/>
      <c r="M512" s="57"/>
    </row>
    <row r="513" spans="1:13" ht="15">
      <c r="A513" s="120"/>
      <c r="B513" s="389"/>
      <c r="C513" s="50" t="s">
        <v>121</v>
      </c>
      <c r="D513" s="41" t="s">
        <v>1129</v>
      </c>
      <c r="E513" s="41">
        <v>101081458</v>
      </c>
      <c r="F513" s="612" t="s">
        <v>1080</v>
      </c>
      <c r="G513" s="41"/>
      <c r="H513" s="41">
        <v>1</v>
      </c>
      <c r="I513" s="41"/>
      <c r="J513" s="5"/>
      <c r="K513" s="57"/>
      <c r="L513" s="27"/>
      <c r="M513" s="57"/>
    </row>
    <row r="514" spans="1:13" ht="15">
      <c r="A514" s="120"/>
      <c r="B514" s="604"/>
      <c r="C514" s="50"/>
      <c r="D514" s="40"/>
      <c r="E514" s="40"/>
      <c r="F514" s="612"/>
      <c r="G514" s="40"/>
      <c r="H514" s="40"/>
      <c r="I514" s="40"/>
      <c r="J514" s="5"/>
      <c r="K514" s="57"/>
      <c r="L514" s="27"/>
      <c r="M514" s="57"/>
    </row>
    <row r="515" spans="1:13" ht="15">
      <c r="A515" s="120"/>
      <c r="B515" s="281" t="s">
        <v>1042</v>
      </c>
      <c r="C515" s="133" t="s">
        <v>1044</v>
      </c>
      <c r="D515" s="39"/>
      <c r="E515" s="39"/>
      <c r="F515" s="602"/>
      <c r="G515" s="39" t="s">
        <v>1054</v>
      </c>
      <c r="H515" s="39"/>
      <c r="I515" s="39"/>
      <c r="J515" s="5"/>
      <c r="K515" s="57"/>
      <c r="L515" s="27"/>
      <c r="M515" s="57" t="s">
        <v>914</v>
      </c>
    </row>
    <row r="516" spans="1:13" ht="15">
      <c r="A516" s="120"/>
      <c r="B516" s="610"/>
      <c r="C516" s="717" t="s">
        <v>1053</v>
      </c>
      <c r="D516" s="41"/>
      <c r="E516" s="41"/>
      <c r="F516" s="600"/>
      <c r="G516" s="41"/>
      <c r="H516" s="41"/>
      <c r="I516" s="41"/>
      <c r="J516" s="5"/>
      <c r="K516" s="57"/>
      <c r="L516" s="27"/>
      <c r="M516" s="57"/>
    </row>
    <row r="517" spans="1:13" ht="15">
      <c r="A517" s="120"/>
      <c r="B517" s="389"/>
      <c r="C517" s="50" t="s">
        <v>121</v>
      </c>
      <c r="D517" s="41" t="s">
        <v>1129</v>
      </c>
      <c r="E517" s="41">
        <v>101081459</v>
      </c>
      <c r="F517" s="612" t="s">
        <v>1084</v>
      </c>
      <c r="G517" s="41"/>
      <c r="H517" s="41">
        <v>1</v>
      </c>
      <c r="I517" s="41"/>
      <c r="J517" s="5"/>
      <c r="K517" s="57"/>
      <c r="L517" s="27"/>
      <c r="M517" s="57"/>
    </row>
    <row r="518" spans="1:13" ht="15">
      <c r="A518" s="120"/>
      <c r="B518" s="604"/>
      <c r="C518" s="50"/>
      <c r="D518" s="40"/>
      <c r="E518" s="40"/>
      <c r="F518" s="612"/>
      <c r="G518" s="40"/>
      <c r="H518" s="40"/>
      <c r="I518" s="40"/>
      <c r="J518" s="5"/>
      <c r="K518" s="57"/>
      <c r="L518" s="27"/>
      <c r="M518" s="57"/>
    </row>
    <row r="519" spans="1:13" ht="15">
      <c r="A519" s="120"/>
      <c r="B519" s="281" t="s">
        <v>1042</v>
      </c>
      <c r="C519" s="133" t="s">
        <v>1044</v>
      </c>
      <c r="D519" s="39"/>
      <c r="E519" s="39"/>
      <c r="F519" s="602"/>
      <c r="G519" s="39" t="s">
        <v>1055</v>
      </c>
      <c r="H519" s="39"/>
      <c r="I519" s="39"/>
      <c r="J519" s="5"/>
      <c r="K519" s="57"/>
      <c r="L519" s="27"/>
      <c r="M519" s="57" t="s">
        <v>914</v>
      </c>
    </row>
    <row r="520" spans="1:13" ht="15">
      <c r="A520" s="120"/>
      <c r="B520" s="610"/>
      <c r="C520" s="611" t="s">
        <v>1056</v>
      </c>
      <c r="D520" s="41"/>
      <c r="E520" s="41"/>
      <c r="F520" s="600"/>
      <c r="G520" s="41"/>
      <c r="H520" s="41"/>
      <c r="I520" s="41"/>
      <c r="J520" s="5"/>
      <c r="K520" s="57"/>
      <c r="L520" s="27"/>
      <c r="M520" s="57"/>
    </row>
    <row r="521" spans="1:13" ht="15">
      <c r="A521" s="120"/>
      <c r="B521" s="389"/>
      <c r="C521" s="50" t="s">
        <v>121</v>
      </c>
      <c r="D521" s="41" t="s">
        <v>1129</v>
      </c>
      <c r="E521" s="41">
        <v>101081460</v>
      </c>
      <c r="F521" s="612" t="s">
        <v>1082</v>
      </c>
      <c r="G521" s="41"/>
      <c r="H521" s="41">
        <v>1</v>
      </c>
      <c r="I521" s="41"/>
      <c r="J521" s="5"/>
      <c r="K521" s="57"/>
      <c r="L521" s="27"/>
      <c r="M521" s="57"/>
    </row>
    <row r="522" spans="1:13" ht="15">
      <c r="A522" s="120"/>
      <c r="B522" s="604"/>
      <c r="C522" s="50"/>
      <c r="D522" s="40"/>
      <c r="E522" s="40"/>
      <c r="F522" s="612"/>
      <c r="G522" s="40"/>
      <c r="H522" s="40"/>
      <c r="I522" s="40"/>
      <c r="J522" s="5"/>
      <c r="K522" s="57"/>
      <c r="L522" s="27"/>
      <c r="M522" s="57"/>
    </row>
    <row r="523" spans="1:13" ht="15">
      <c r="A523" s="120"/>
      <c r="B523" s="281" t="s">
        <v>1042</v>
      </c>
      <c r="C523" s="133" t="s">
        <v>1044</v>
      </c>
      <c r="D523" s="39"/>
      <c r="E523" s="39"/>
      <c r="F523" s="602"/>
      <c r="G523" s="39" t="s">
        <v>1057</v>
      </c>
      <c r="H523" s="39"/>
      <c r="I523" s="39"/>
      <c r="J523" s="5"/>
      <c r="K523" s="57"/>
      <c r="L523" s="27"/>
      <c r="M523" s="57" t="s">
        <v>914</v>
      </c>
    </row>
    <row r="524" spans="1:13" ht="15">
      <c r="A524" s="575"/>
      <c r="B524" s="610"/>
      <c r="C524" s="611" t="s">
        <v>1058</v>
      </c>
      <c r="D524" s="41"/>
      <c r="E524" s="41"/>
      <c r="F524" s="612"/>
      <c r="G524" s="41"/>
      <c r="H524" s="41"/>
      <c r="I524" s="42"/>
      <c r="J524" s="5"/>
      <c r="K524" s="57"/>
      <c r="L524" s="27"/>
      <c r="M524" s="57"/>
    </row>
    <row r="525" spans="1:13" ht="15">
      <c r="A525" s="575"/>
      <c r="B525" s="389"/>
      <c r="C525" s="50" t="s">
        <v>121</v>
      </c>
      <c r="D525" s="41" t="s">
        <v>1129</v>
      </c>
      <c r="E525" s="41">
        <v>101081461</v>
      </c>
      <c r="F525" s="612" t="s">
        <v>1078</v>
      </c>
      <c r="G525" s="41"/>
      <c r="H525" s="41">
        <v>1</v>
      </c>
      <c r="I525" s="42"/>
      <c r="J525" s="5"/>
      <c r="K525" s="57"/>
      <c r="L525" s="27"/>
      <c r="M525" s="57"/>
    </row>
    <row r="526" spans="1:13" ht="15">
      <c r="A526" s="575"/>
      <c r="B526" s="604"/>
      <c r="C526" s="50"/>
      <c r="D526" s="40"/>
      <c r="E526" s="40"/>
      <c r="F526" s="612"/>
      <c r="G526" s="40"/>
      <c r="H526" s="40"/>
      <c r="I526" s="1033"/>
      <c r="J526" s="5"/>
      <c r="K526" s="57"/>
      <c r="L526" s="27"/>
      <c r="M526" s="57"/>
    </row>
    <row r="527" spans="1:13" ht="15">
      <c r="A527" s="120"/>
      <c r="B527" s="281" t="s">
        <v>1042</v>
      </c>
      <c r="C527" s="606" t="s">
        <v>1044</v>
      </c>
      <c r="D527" s="55"/>
      <c r="E527" s="55"/>
      <c r="F527" s="602"/>
      <c r="G527" s="607" t="s">
        <v>1059</v>
      </c>
      <c r="H527" s="55"/>
      <c r="I527" s="39"/>
      <c r="J527" s="5"/>
      <c r="K527" s="57"/>
      <c r="L527" s="27"/>
      <c r="M527" s="473" t="s">
        <v>914</v>
      </c>
    </row>
    <row r="528" spans="1:13" ht="15">
      <c r="A528" s="120"/>
      <c r="B528" s="610"/>
      <c r="C528" s="611" t="s">
        <v>1060</v>
      </c>
      <c r="D528" s="41"/>
      <c r="E528" s="56"/>
      <c r="F528" s="600"/>
      <c r="G528" s="42"/>
      <c r="H528" s="56"/>
      <c r="I528" s="41"/>
      <c r="J528" s="5"/>
      <c r="K528" s="57"/>
      <c r="L528" s="27"/>
      <c r="M528" s="473"/>
    </row>
    <row r="529" spans="1:13" ht="15">
      <c r="A529" s="120"/>
      <c r="B529" s="389"/>
      <c r="C529" s="50" t="s">
        <v>121</v>
      </c>
      <c r="D529" s="41" t="s">
        <v>1129</v>
      </c>
      <c r="E529" s="56">
        <v>101081462</v>
      </c>
      <c r="F529" s="600" t="s">
        <v>1086</v>
      </c>
      <c r="G529" s="42"/>
      <c r="H529" s="56">
        <v>1</v>
      </c>
      <c r="I529" s="41"/>
      <c r="J529" s="5"/>
      <c r="K529" s="57"/>
      <c r="L529" s="27"/>
      <c r="M529" s="473"/>
    </row>
    <row r="530" spans="1:13" ht="15">
      <c r="A530" s="120"/>
      <c r="B530" s="604"/>
      <c r="C530" s="50"/>
      <c r="D530" s="40"/>
      <c r="E530" s="40"/>
      <c r="F530" s="612"/>
      <c r="G530" s="40"/>
      <c r="H530" s="40"/>
      <c r="I530" s="40"/>
      <c r="J530" s="5"/>
      <c r="K530" s="57"/>
      <c r="L530" s="27"/>
      <c r="M530" s="57"/>
    </row>
    <row r="531" spans="1:13" ht="15">
      <c r="A531" s="120"/>
      <c r="B531" s="281" t="s">
        <v>1042</v>
      </c>
      <c r="C531" s="133" t="s">
        <v>1044</v>
      </c>
      <c r="D531" s="39"/>
      <c r="E531" s="39"/>
      <c r="F531" s="602"/>
      <c r="G531" s="39" t="s">
        <v>1061</v>
      </c>
      <c r="H531" s="39"/>
      <c r="I531" s="39"/>
      <c r="J531" s="5"/>
      <c r="K531" s="57"/>
      <c r="L531" s="27"/>
      <c r="M531" s="473" t="s">
        <v>914</v>
      </c>
    </row>
    <row r="532" spans="1:13" ht="15">
      <c r="A532" s="120"/>
      <c r="B532" s="389"/>
      <c r="C532" s="50" t="s">
        <v>1062</v>
      </c>
      <c r="D532" s="41"/>
      <c r="E532" s="41"/>
      <c r="F532" s="600"/>
      <c r="G532" s="41"/>
      <c r="H532" s="41"/>
      <c r="I532" s="41"/>
      <c r="J532" s="5"/>
      <c r="K532" s="57"/>
      <c r="L532" s="27"/>
      <c r="M532" s="473"/>
    </row>
    <row r="533" spans="1:13" ht="15">
      <c r="A533" s="120"/>
      <c r="B533" s="610"/>
      <c r="C533" s="611" t="s">
        <v>121</v>
      </c>
      <c r="D533" s="41" t="s">
        <v>1129</v>
      </c>
      <c r="E533" s="41">
        <v>101081463</v>
      </c>
      <c r="F533" s="612" t="s">
        <v>1081</v>
      </c>
      <c r="G533" s="41"/>
      <c r="H533" s="41">
        <v>1</v>
      </c>
      <c r="I533" s="41"/>
      <c r="J533" s="5"/>
      <c r="K533" s="57"/>
      <c r="L533" s="27"/>
      <c r="M533" s="473"/>
    </row>
    <row r="534" spans="1:13" ht="15">
      <c r="A534" s="120"/>
      <c r="B534" s="613"/>
      <c r="C534" s="614"/>
      <c r="D534" s="40"/>
      <c r="E534" s="40"/>
      <c r="F534" s="612"/>
      <c r="G534" s="40"/>
      <c r="H534" s="40"/>
      <c r="I534" s="40"/>
      <c r="J534" s="5"/>
      <c r="K534" s="57"/>
      <c r="L534" s="27"/>
      <c r="M534" s="57"/>
    </row>
    <row r="535" spans="1:13" ht="15">
      <c r="A535" s="120"/>
      <c r="B535" s="281" t="s">
        <v>1042</v>
      </c>
      <c r="C535" s="132" t="s">
        <v>1044</v>
      </c>
      <c r="D535" s="39"/>
      <c r="E535" s="39"/>
      <c r="F535" s="602"/>
      <c r="G535" s="39" t="s">
        <v>1063</v>
      </c>
      <c r="H535" s="39"/>
      <c r="I535" s="39"/>
      <c r="J535" s="5"/>
      <c r="K535" s="57"/>
      <c r="L535" s="27"/>
      <c r="M535" s="473" t="s">
        <v>914</v>
      </c>
    </row>
    <row r="536" spans="1:13" ht="15">
      <c r="A536" s="120"/>
      <c r="B536" s="610"/>
      <c r="C536" s="611" t="s">
        <v>1064</v>
      </c>
      <c r="D536" s="41"/>
      <c r="E536" s="41"/>
      <c r="F536" s="600"/>
      <c r="G536" s="41"/>
      <c r="H536" s="41"/>
      <c r="I536" s="41"/>
      <c r="J536" s="5"/>
      <c r="K536" s="57"/>
      <c r="L536" s="27"/>
      <c r="M536" s="473"/>
    </row>
    <row r="537" spans="1:13" ht="15">
      <c r="A537" s="120"/>
      <c r="B537" s="389"/>
      <c r="C537" s="611" t="s">
        <v>121</v>
      </c>
      <c r="D537" s="41" t="s">
        <v>1129</v>
      </c>
      <c r="E537" s="41">
        <v>101081464</v>
      </c>
      <c r="F537" s="612" t="s">
        <v>1087</v>
      </c>
      <c r="G537" s="41"/>
      <c r="H537" s="41">
        <v>1</v>
      </c>
      <c r="I537" s="41"/>
      <c r="J537" s="5"/>
      <c r="K537" s="57"/>
      <c r="L537" s="27"/>
      <c r="M537" s="473"/>
    </row>
    <row r="538" spans="1:13" ht="15">
      <c r="A538" s="120"/>
      <c r="B538" s="604"/>
      <c r="C538" s="614"/>
      <c r="D538" s="40"/>
      <c r="E538" s="40"/>
      <c r="F538" s="601"/>
      <c r="G538" s="40"/>
      <c r="H538" s="40"/>
      <c r="I538" s="40"/>
      <c r="J538" s="5"/>
      <c r="K538" s="57"/>
      <c r="L538" s="27"/>
      <c r="M538" s="57"/>
    </row>
    <row r="539" spans="1:13" ht="15">
      <c r="A539" s="120" t="s">
        <v>598</v>
      </c>
      <c r="B539" s="291"/>
      <c r="C539" s="608" t="s">
        <v>143</v>
      </c>
      <c r="D539" s="41"/>
      <c r="E539" s="41"/>
      <c r="F539" s="41"/>
      <c r="G539" s="41"/>
      <c r="H539" s="41"/>
      <c r="I539" s="41"/>
      <c r="J539" s="5"/>
      <c r="K539" s="57"/>
      <c r="L539" s="27"/>
      <c r="M539" s="57" t="s">
        <v>914</v>
      </c>
    </row>
    <row r="540" spans="1:13" ht="15">
      <c r="A540" s="120"/>
      <c r="B540" s="160"/>
      <c r="C540" s="73" t="s">
        <v>161</v>
      </c>
      <c r="D540" s="41"/>
      <c r="E540" s="41"/>
      <c r="F540" s="41"/>
      <c r="G540" s="41"/>
      <c r="H540" s="41"/>
      <c r="I540" s="41"/>
      <c r="J540" s="5"/>
      <c r="K540" s="57"/>
      <c r="L540" s="27"/>
      <c r="M540" s="57"/>
    </row>
    <row r="541" spans="1:13" ht="15">
      <c r="A541" s="120"/>
      <c r="B541" s="160"/>
      <c r="C541" s="73" t="s">
        <v>162</v>
      </c>
      <c r="D541" s="41"/>
      <c r="E541" s="41"/>
      <c r="F541" s="41"/>
      <c r="G541" s="41"/>
      <c r="H541" s="41"/>
      <c r="I541" s="41"/>
      <c r="J541" s="5"/>
      <c r="K541" s="57"/>
      <c r="L541" s="27"/>
      <c r="M541" s="57"/>
    </row>
    <row r="542" spans="1:13" ht="15.75" thickBot="1">
      <c r="A542" s="121"/>
      <c r="B542" s="161"/>
      <c r="C542" s="71" t="s">
        <v>160</v>
      </c>
      <c r="D542" s="36"/>
      <c r="E542" s="36"/>
      <c r="F542" s="36"/>
      <c r="G542" s="36"/>
      <c r="H542" s="36"/>
      <c r="I542" s="36"/>
      <c r="J542" s="5"/>
      <c r="K542" s="57"/>
      <c r="L542" s="27"/>
      <c r="M542" s="57"/>
    </row>
    <row r="543" spans="1:13" ht="28.5">
      <c r="A543" s="646" t="s">
        <v>633</v>
      </c>
      <c r="B543" s="578" t="s">
        <v>184</v>
      </c>
      <c r="C543" s="647"/>
      <c r="D543" s="647"/>
      <c r="E543" s="308"/>
      <c r="F543" s="41"/>
      <c r="G543" s="309"/>
      <c r="H543" s="310"/>
      <c r="I543" s="1034"/>
      <c r="J543" s="5"/>
      <c r="K543" s="57"/>
      <c r="L543" s="27"/>
      <c r="M543" s="57"/>
    </row>
    <row r="544" spans="1:13" ht="12.75">
      <c r="A544" s="311" t="s">
        <v>634</v>
      </c>
      <c r="B544" s="977" t="s">
        <v>301</v>
      </c>
      <c r="C544" s="978"/>
      <c r="D544" s="14"/>
      <c r="E544" s="14"/>
      <c r="F544" s="79"/>
      <c r="G544" s="304"/>
      <c r="H544" s="79"/>
      <c r="I544" s="13"/>
      <c r="J544" s="101"/>
      <c r="K544" s="57"/>
      <c r="L544" s="79"/>
      <c r="M544" s="57"/>
    </row>
    <row r="545" spans="1:13" ht="12.75">
      <c r="A545" s="311"/>
      <c r="B545" s="154" t="s">
        <v>347</v>
      </c>
      <c r="C545" s="60" t="s">
        <v>348</v>
      </c>
      <c r="D545" s="60" t="s">
        <v>349</v>
      </c>
      <c r="E545" s="571" t="s">
        <v>366</v>
      </c>
      <c r="F545" s="79"/>
      <c r="G545" s="304"/>
      <c r="H545" s="79"/>
      <c r="I545" s="13">
        <v>3439.73</v>
      </c>
      <c r="J545" s="101"/>
      <c r="K545" s="57"/>
      <c r="L545" s="79"/>
      <c r="M545" s="57" t="s">
        <v>914</v>
      </c>
    </row>
    <row r="546" spans="1:13" ht="12.75">
      <c r="A546" s="311"/>
      <c r="B546" s="319" t="s">
        <v>350</v>
      </c>
      <c r="C546" s="60" t="s">
        <v>351</v>
      </c>
      <c r="D546" s="60" t="s">
        <v>352</v>
      </c>
      <c r="E546" s="571" t="s">
        <v>367</v>
      </c>
      <c r="F546" s="79"/>
      <c r="G546" s="304"/>
      <c r="H546" s="79"/>
      <c r="I546" s="1028">
        <v>38291</v>
      </c>
      <c r="J546" s="101"/>
      <c r="K546" s="57"/>
      <c r="L546" s="79"/>
      <c r="M546" s="57" t="s">
        <v>914</v>
      </c>
    </row>
    <row r="547" spans="1:13" ht="24">
      <c r="A547" s="311"/>
      <c r="B547" s="715" t="s">
        <v>1017</v>
      </c>
      <c r="C547" s="60" t="s">
        <v>353</v>
      </c>
      <c r="D547" s="60" t="s">
        <v>354</v>
      </c>
      <c r="E547" s="336" t="s">
        <v>357</v>
      </c>
      <c r="F547" s="79"/>
      <c r="G547" s="304"/>
      <c r="H547" s="79"/>
      <c r="I547" s="334">
        <v>207705</v>
      </c>
      <c r="J547" s="101"/>
      <c r="K547" s="57"/>
      <c r="L547" s="79"/>
      <c r="M547" s="57" t="s">
        <v>914</v>
      </c>
    </row>
    <row r="548" spans="1:13" ht="12.75">
      <c r="A548" s="311"/>
      <c r="B548" s="715" t="s">
        <v>637</v>
      </c>
      <c r="C548" s="60" t="s">
        <v>353</v>
      </c>
      <c r="D548" s="60" t="s">
        <v>354</v>
      </c>
      <c r="E548" s="336" t="s">
        <v>358</v>
      </c>
      <c r="F548" s="79"/>
      <c r="G548" s="304"/>
      <c r="H548" s="79"/>
      <c r="I548" s="334">
        <v>24813</v>
      </c>
      <c r="J548" s="101"/>
      <c r="K548" s="57"/>
      <c r="L548" s="79"/>
      <c r="M548" s="57" t="s">
        <v>914</v>
      </c>
    </row>
    <row r="549" spans="1:13" ht="12.75">
      <c r="A549" s="311"/>
      <c r="B549" s="715" t="s">
        <v>355</v>
      </c>
      <c r="C549" s="60" t="s">
        <v>353</v>
      </c>
      <c r="D549" s="60" t="s">
        <v>354</v>
      </c>
      <c r="E549" s="336" t="s">
        <v>360</v>
      </c>
      <c r="F549" s="79"/>
      <c r="G549" s="304"/>
      <c r="H549" s="79"/>
      <c r="I549" s="334">
        <v>8963</v>
      </c>
      <c r="J549" s="101"/>
      <c r="K549" s="57"/>
      <c r="L549" s="79"/>
      <c r="M549" s="57" t="s">
        <v>914</v>
      </c>
    </row>
    <row r="550" spans="1:13" ht="12.75">
      <c r="A550" s="311"/>
      <c r="B550" s="715" t="s">
        <v>356</v>
      </c>
      <c r="C550" s="60" t="s">
        <v>353</v>
      </c>
      <c r="D550" s="60" t="s">
        <v>354</v>
      </c>
      <c r="E550" s="336" t="s">
        <v>359</v>
      </c>
      <c r="F550" s="79"/>
      <c r="G550" s="304"/>
      <c r="H550" s="79"/>
      <c r="I550" s="334">
        <v>13116</v>
      </c>
      <c r="J550" s="101"/>
      <c r="K550" s="57"/>
      <c r="L550" s="79"/>
      <c r="M550" s="57" t="s">
        <v>914</v>
      </c>
    </row>
    <row r="551" spans="1:13" ht="12.75">
      <c r="A551" s="311"/>
      <c r="B551" s="154" t="s">
        <v>1016</v>
      </c>
      <c r="C551" s="60" t="s">
        <v>639</v>
      </c>
      <c r="D551" s="60" t="s">
        <v>638</v>
      </c>
      <c r="E551" s="336" t="s">
        <v>369</v>
      </c>
      <c r="F551" s="79"/>
      <c r="G551" s="304"/>
      <c r="H551" s="79"/>
      <c r="I551" s="13">
        <v>38000</v>
      </c>
      <c r="J551" s="101"/>
      <c r="K551" s="57"/>
      <c r="L551" s="79"/>
      <c r="M551" s="57" t="s">
        <v>914</v>
      </c>
    </row>
    <row r="552" spans="1:13" ht="12.75">
      <c r="A552" s="316"/>
      <c r="B552" s="319" t="s">
        <v>1018</v>
      </c>
      <c r="C552" s="60" t="s">
        <v>639</v>
      </c>
      <c r="D552" s="60" t="s">
        <v>638</v>
      </c>
      <c r="E552" s="335" t="s">
        <v>368</v>
      </c>
      <c r="F552" s="317"/>
      <c r="G552" s="150"/>
      <c r="H552" s="317"/>
      <c r="I552" s="1028">
        <v>61992</v>
      </c>
      <c r="J552" s="101"/>
      <c r="K552" s="57"/>
      <c r="L552" s="79"/>
      <c r="M552" s="57" t="s">
        <v>914</v>
      </c>
    </row>
    <row r="553" spans="1:13" ht="12.75">
      <c r="A553" s="316"/>
      <c r="B553" s="319" t="s">
        <v>1224</v>
      </c>
      <c r="C553" s="60" t="s">
        <v>1225</v>
      </c>
      <c r="D553" s="60"/>
      <c r="E553" s="335" t="s">
        <v>1226</v>
      </c>
      <c r="F553" s="317"/>
      <c r="G553" s="150"/>
      <c r="H553" s="317"/>
      <c r="I553" s="1028">
        <v>97000</v>
      </c>
      <c r="J553" s="101"/>
      <c r="K553" s="57"/>
      <c r="L553" s="79"/>
      <c r="M553" s="5" t="s">
        <v>914</v>
      </c>
    </row>
    <row r="554" spans="1:13" ht="12.75">
      <c r="A554" s="316"/>
      <c r="B554" s="319" t="s">
        <v>1227</v>
      </c>
      <c r="C554" s="60" t="s">
        <v>1225</v>
      </c>
      <c r="D554" s="60"/>
      <c r="E554" s="335" t="s">
        <v>1228</v>
      </c>
      <c r="F554" s="317"/>
      <c r="G554" s="150"/>
      <c r="H554" s="317"/>
      <c r="I554" s="1028">
        <v>99000</v>
      </c>
      <c r="J554" s="101"/>
      <c r="K554" s="57"/>
      <c r="L554" s="79"/>
      <c r="M554" s="5" t="s">
        <v>914</v>
      </c>
    </row>
    <row r="555" spans="1:13" ht="12.75">
      <c r="A555" s="316"/>
      <c r="B555" s="319" t="s">
        <v>1229</v>
      </c>
      <c r="C555" s="60" t="s">
        <v>1225</v>
      </c>
      <c r="D555" s="60"/>
      <c r="E555" s="335" t="s">
        <v>1230</v>
      </c>
      <c r="F555" s="317"/>
      <c r="G555" s="150"/>
      <c r="H555" s="317"/>
      <c r="I555" s="1028">
        <v>19000</v>
      </c>
      <c r="J555" s="101"/>
      <c r="K555" s="57"/>
      <c r="L555" s="79"/>
      <c r="M555" s="5" t="s">
        <v>914</v>
      </c>
    </row>
    <row r="556" spans="1:13" ht="25.5">
      <c r="A556" s="316"/>
      <c r="B556" s="9" t="s">
        <v>1231</v>
      </c>
      <c r="C556" s="60" t="s">
        <v>1225</v>
      </c>
      <c r="D556" s="5"/>
      <c r="E556" s="528" t="s">
        <v>1232</v>
      </c>
      <c r="F556" s="317"/>
      <c r="G556" s="150"/>
      <c r="H556" s="317"/>
      <c r="I556" s="1028">
        <v>30000</v>
      </c>
      <c r="J556" s="101"/>
      <c r="K556" s="57"/>
      <c r="L556" s="79"/>
      <c r="M556" s="57" t="s">
        <v>914</v>
      </c>
    </row>
    <row r="557" spans="1:13" ht="25.5">
      <c r="A557" s="316"/>
      <c r="B557" s="9" t="s">
        <v>1275</v>
      </c>
      <c r="C557" s="60" t="s">
        <v>1225</v>
      </c>
      <c r="D557" s="5"/>
      <c r="E557" s="528" t="s">
        <v>1276</v>
      </c>
      <c r="F557" s="317"/>
      <c r="G557" s="150"/>
      <c r="H557" s="317"/>
      <c r="I557" s="1028"/>
      <c r="J557" s="101"/>
      <c r="K557" s="57"/>
      <c r="L557" s="79"/>
      <c r="M557" s="5" t="s">
        <v>914</v>
      </c>
    </row>
    <row r="558" spans="1:13" ht="27.75" customHeight="1">
      <c r="A558" s="316"/>
      <c r="B558" s="9" t="s">
        <v>1233</v>
      </c>
      <c r="C558" s="60" t="s">
        <v>1225</v>
      </c>
      <c r="D558" s="5"/>
      <c r="E558" s="528" t="s">
        <v>1234</v>
      </c>
      <c r="F558" s="317"/>
      <c r="G558" s="150"/>
      <c r="H558" s="317"/>
      <c r="I558" s="1028">
        <v>35000</v>
      </c>
      <c r="J558" s="101"/>
      <c r="K558" s="57"/>
      <c r="L558" s="79"/>
      <c r="M558" s="5" t="s">
        <v>914</v>
      </c>
    </row>
    <row r="559" spans="1:13" ht="25.5">
      <c r="A559" s="316"/>
      <c r="B559" s="9" t="s">
        <v>1235</v>
      </c>
      <c r="C559" s="60" t="s">
        <v>1225</v>
      </c>
      <c r="D559" s="5"/>
      <c r="E559" s="528" t="s">
        <v>1236</v>
      </c>
      <c r="F559" s="317"/>
      <c r="G559" s="150"/>
      <c r="H559" s="317"/>
      <c r="I559" s="1028">
        <v>35000</v>
      </c>
      <c r="J559" s="101"/>
      <c r="K559" s="57"/>
      <c r="L559" s="79"/>
      <c r="M559" s="5" t="s">
        <v>914</v>
      </c>
    </row>
    <row r="560" spans="1:13" ht="25.5">
      <c r="A560" s="316"/>
      <c r="B560" s="9" t="s">
        <v>1273</v>
      </c>
      <c r="C560" s="60" t="s">
        <v>1225</v>
      </c>
      <c r="D560" s="5"/>
      <c r="E560" s="528" t="s">
        <v>1274</v>
      </c>
      <c r="F560" s="317"/>
      <c r="G560" s="150"/>
      <c r="H560" s="317"/>
      <c r="I560" s="1028"/>
      <c r="J560" s="101"/>
      <c r="K560" s="57"/>
      <c r="L560" s="79"/>
      <c r="M560" s="57"/>
    </row>
    <row r="561" spans="1:13" ht="42" customHeight="1">
      <c r="A561" s="465" t="s">
        <v>849</v>
      </c>
      <c r="B561" s="60" t="s">
        <v>850</v>
      </c>
      <c r="C561" s="60" t="s">
        <v>877</v>
      </c>
      <c r="D561" s="60" t="s">
        <v>851</v>
      </c>
      <c r="E561" s="464" t="s">
        <v>852</v>
      </c>
      <c r="F561" s="481"/>
      <c r="G561" s="481" t="s">
        <v>1197</v>
      </c>
      <c r="H561" s="466"/>
      <c r="I561" s="1003">
        <v>11200</v>
      </c>
      <c r="J561" s="51"/>
      <c r="K561" s="51"/>
      <c r="L561" s="352"/>
      <c r="M561" s="57" t="s">
        <v>914</v>
      </c>
    </row>
    <row r="562" spans="1:13" ht="40.5" customHeight="1">
      <c r="A562" s="465" t="s">
        <v>853</v>
      </c>
      <c r="B562" s="60" t="s">
        <v>850</v>
      </c>
      <c r="C562" s="60" t="s">
        <v>877</v>
      </c>
      <c r="D562" s="60" t="s">
        <v>851</v>
      </c>
      <c r="E562" s="464" t="s">
        <v>854</v>
      </c>
      <c r="F562" s="481"/>
      <c r="G562" s="466"/>
      <c r="H562" s="466"/>
      <c r="I562" s="1003">
        <v>11200</v>
      </c>
      <c r="J562" s="51"/>
      <c r="K562" s="51"/>
      <c r="L562" s="352"/>
      <c r="M562" s="57" t="s">
        <v>914</v>
      </c>
    </row>
    <row r="563" spans="1:13" ht="27" customHeight="1">
      <c r="A563" s="316" t="s">
        <v>635</v>
      </c>
      <c r="B563" s="979" t="s">
        <v>1422</v>
      </c>
      <c r="C563" s="979"/>
      <c r="D563" s="14"/>
      <c r="E563" s="335"/>
      <c r="F563" s="317"/>
      <c r="G563" s="150"/>
      <c r="H563" s="317"/>
      <c r="I563" s="1028"/>
      <c r="J563" s="318"/>
      <c r="K563" s="244"/>
      <c r="L563" s="317"/>
      <c r="M563" s="57"/>
    </row>
    <row r="564" spans="1:13" ht="24">
      <c r="A564" s="311"/>
      <c r="B564" s="154" t="s">
        <v>127</v>
      </c>
      <c r="C564" s="60" t="s">
        <v>639</v>
      </c>
      <c r="D564" s="60" t="s">
        <v>640</v>
      </c>
      <c r="E564" s="335" t="s">
        <v>362</v>
      </c>
      <c r="F564" s="79"/>
      <c r="G564" s="304"/>
      <c r="H564" s="79"/>
      <c r="I564" s="13">
        <v>22932</v>
      </c>
      <c r="J564" s="101"/>
      <c r="K564" s="57"/>
      <c r="L564" s="79"/>
      <c r="M564" s="57" t="s">
        <v>914</v>
      </c>
    </row>
    <row r="565" spans="1:13" ht="24">
      <c r="A565" s="316"/>
      <c r="B565" s="319" t="s">
        <v>645</v>
      </c>
      <c r="C565" s="60" t="s">
        <v>639</v>
      </c>
      <c r="D565" s="60" t="s">
        <v>640</v>
      </c>
      <c r="E565" s="335" t="s">
        <v>361</v>
      </c>
      <c r="F565" s="317"/>
      <c r="G565" s="150"/>
      <c r="H565" s="317"/>
      <c r="I565" s="1028">
        <v>51205</v>
      </c>
      <c r="J565" s="318"/>
      <c r="K565" s="244"/>
      <c r="L565" s="317"/>
      <c r="M565" s="57" t="s">
        <v>914</v>
      </c>
    </row>
    <row r="566" spans="1:13" ht="12.75">
      <c r="A566" s="311"/>
      <c r="B566" s="154" t="s">
        <v>647</v>
      </c>
      <c r="C566" s="60" t="s">
        <v>639</v>
      </c>
      <c r="D566" s="60" t="s">
        <v>640</v>
      </c>
      <c r="E566" s="335" t="s">
        <v>370</v>
      </c>
      <c r="F566" s="79"/>
      <c r="G566" s="304"/>
      <c r="H566" s="79"/>
      <c r="I566" s="13">
        <v>10793</v>
      </c>
      <c r="J566" s="101"/>
      <c r="K566" s="57"/>
      <c r="L566" s="79"/>
      <c r="M566" s="57" t="s">
        <v>914</v>
      </c>
    </row>
    <row r="567" spans="1:13" ht="24">
      <c r="A567" s="311"/>
      <c r="B567" s="154" t="s">
        <v>883</v>
      </c>
      <c r="C567" s="60" t="s">
        <v>884</v>
      </c>
      <c r="D567" s="60"/>
      <c r="E567" s="335" t="s">
        <v>885</v>
      </c>
      <c r="F567" s="484"/>
      <c r="G567" s="485"/>
      <c r="H567" s="484"/>
      <c r="I567" s="293">
        <v>30293</v>
      </c>
      <c r="J567" s="486"/>
      <c r="K567" s="158"/>
      <c r="L567" s="484"/>
      <c r="M567" s="57" t="s">
        <v>914</v>
      </c>
    </row>
    <row r="568" spans="1:13" ht="24">
      <c r="A568" s="311"/>
      <c r="B568" s="154" t="s">
        <v>643</v>
      </c>
      <c r="C568" s="60" t="s">
        <v>884</v>
      </c>
      <c r="D568" s="60"/>
      <c r="E568" s="335" t="s">
        <v>891</v>
      </c>
      <c r="F568" s="484"/>
      <c r="G568" s="485"/>
      <c r="H568" s="484"/>
      <c r="I568" s="293">
        <v>48450</v>
      </c>
      <c r="J568" s="486"/>
      <c r="K568" s="158"/>
      <c r="L568" s="484"/>
      <c r="M568" s="57" t="s">
        <v>914</v>
      </c>
    </row>
    <row r="569" spans="1:13" ht="12.75">
      <c r="A569" s="311"/>
      <c r="B569" s="714" t="s">
        <v>128</v>
      </c>
      <c r="C569" s="60" t="s">
        <v>639</v>
      </c>
      <c r="D569" s="60" t="s">
        <v>640</v>
      </c>
      <c r="E569" s="335" t="s">
        <v>1019</v>
      </c>
      <c r="F569" s="484"/>
      <c r="G569" s="485"/>
      <c r="H569" s="484"/>
      <c r="I569" s="293"/>
      <c r="J569" s="486"/>
      <c r="K569" s="158"/>
      <c r="L569" s="484"/>
      <c r="M569" s="5" t="s">
        <v>914</v>
      </c>
    </row>
    <row r="570" spans="1:13" ht="12.75">
      <c r="A570" s="311"/>
      <c r="B570" s="154" t="s">
        <v>1247</v>
      </c>
      <c r="C570" s="60" t="s">
        <v>1248</v>
      </c>
      <c r="D570" s="60"/>
      <c r="E570" s="335" t="s">
        <v>1249</v>
      </c>
      <c r="F570" s="484"/>
      <c r="G570" s="485"/>
      <c r="H570" s="484"/>
      <c r="I570" s="293">
        <v>6720</v>
      </c>
      <c r="J570" s="486"/>
      <c r="K570" s="158"/>
      <c r="L570" s="484"/>
      <c r="M570" s="5" t="s">
        <v>914</v>
      </c>
    </row>
    <row r="571" spans="1:13" ht="12.75">
      <c r="A571" s="705"/>
      <c r="B571" s="5" t="s">
        <v>1021</v>
      </c>
      <c r="C571" s="5" t="s">
        <v>1280</v>
      </c>
      <c r="D571" s="5"/>
      <c r="E571" s="701" t="s">
        <v>1283</v>
      </c>
      <c r="F571" s="484"/>
      <c r="G571" s="485"/>
      <c r="H571" s="484"/>
      <c r="I571" s="293">
        <v>12000</v>
      </c>
      <c r="J571" s="486"/>
      <c r="K571" s="158"/>
      <c r="L571" s="484"/>
      <c r="M571" s="5" t="s">
        <v>914</v>
      </c>
    </row>
    <row r="572" spans="1:13" ht="12.75">
      <c r="A572" s="705"/>
      <c r="B572" s="5" t="s">
        <v>1021</v>
      </c>
      <c r="C572" s="5" t="s">
        <v>1372</v>
      </c>
      <c r="D572" s="5"/>
      <c r="E572" s="724" t="s">
        <v>1373</v>
      </c>
      <c r="F572" s="484"/>
      <c r="G572" s="485"/>
      <c r="H572" s="484"/>
      <c r="I572" s="293">
        <v>27140</v>
      </c>
      <c r="J572" s="486"/>
      <c r="K572" s="158"/>
      <c r="L572" s="484"/>
      <c r="M572" s="5" t="s">
        <v>914</v>
      </c>
    </row>
    <row r="573" spans="1:13" ht="24">
      <c r="A573" s="311"/>
      <c r="B573" s="154" t="s">
        <v>1253</v>
      </c>
      <c r="C573" s="60" t="s">
        <v>1251</v>
      </c>
      <c r="D573" s="60"/>
      <c r="E573" s="335" t="s">
        <v>1254</v>
      </c>
      <c r="F573" s="484"/>
      <c r="G573" s="485"/>
      <c r="H573" s="484"/>
      <c r="I573" s="293">
        <v>15900</v>
      </c>
      <c r="J573" s="486"/>
      <c r="K573" s="158"/>
      <c r="L573" s="484"/>
      <c r="M573" s="5" t="s">
        <v>914</v>
      </c>
    </row>
    <row r="574" spans="1:13" ht="12.75">
      <c r="A574" s="311"/>
      <c r="B574" s="154" t="s">
        <v>1025</v>
      </c>
      <c r="C574" s="710" t="s">
        <v>1370</v>
      </c>
      <c r="D574" s="60"/>
      <c r="E574" s="723" t="s">
        <v>1377</v>
      </c>
      <c r="F574" s="484"/>
      <c r="G574" s="485"/>
      <c r="H574" s="484"/>
      <c r="I574" s="293">
        <v>13627</v>
      </c>
      <c r="J574" s="486"/>
      <c r="K574" s="158"/>
      <c r="L574" s="484"/>
      <c r="M574" s="5" t="s">
        <v>914</v>
      </c>
    </row>
    <row r="575" spans="1:13" ht="39.75" customHeight="1">
      <c r="A575" s="311"/>
      <c r="B575" s="154" t="s">
        <v>1318</v>
      </c>
      <c r="C575" s="710" t="s">
        <v>1406</v>
      </c>
      <c r="D575" s="60" t="s">
        <v>1319</v>
      </c>
      <c r="E575" s="335">
        <v>101081630</v>
      </c>
      <c r="F575" s="741" t="s">
        <v>1320</v>
      </c>
      <c r="G575" s="130">
        <v>3235</v>
      </c>
      <c r="H575" s="484"/>
      <c r="I575" s="293"/>
      <c r="J575" s="486"/>
      <c r="K575" s="158"/>
      <c r="L575" s="484"/>
      <c r="M575" s="5"/>
    </row>
    <row r="576" spans="1:13" ht="23.25" customHeight="1" thickBot="1">
      <c r="A576" s="547" t="s">
        <v>636</v>
      </c>
      <c r="B576" s="977" t="s">
        <v>827</v>
      </c>
      <c r="C576" s="978"/>
      <c r="D576" s="14"/>
      <c r="E576" s="336"/>
      <c r="F576" s="312"/>
      <c r="G576" s="313"/>
      <c r="H576" s="312"/>
      <c r="I576" s="1035"/>
      <c r="J576" s="315"/>
      <c r="K576" s="314"/>
      <c r="L576" s="312"/>
      <c r="M576" s="57"/>
    </row>
    <row r="577" spans="1:13" ht="12.75">
      <c r="A577" s="311"/>
      <c r="B577" s="154" t="s">
        <v>637</v>
      </c>
      <c r="C577" s="60" t="s">
        <v>642</v>
      </c>
      <c r="D577" s="60" t="s">
        <v>641</v>
      </c>
      <c r="E577" s="335" t="s">
        <v>364</v>
      </c>
      <c r="F577" s="79"/>
      <c r="G577" s="304"/>
      <c r="H577" s="79"/>
      <c r="I577" s="13">
        <v>25026</v>
      </c>
      <c r="J577" s="101"/>
      <c r="K577" s="57"/>
      <c r="L577" s="79"/>
      <c r="M577" s="57" t="s">
        <v>914</v>
      </c>
    </row>
    <row r="578" spans="1:13" ht="24">
      <c r="A578" s="311"/>
      <c r="B578" s="154" t="s">
        <v>646</v>
      </c>
      <c r="C578" s="60" t="s">
        <v>644</v>
      </c>
      <c r="D578" s="60" t="s">
        <v>641</v>
      </c>
      <c r="E578" s="335" t="s">
        <v>363</v>
      </c>
      <c r="F578" s="79"/>
      <c r="G578" s="304"/>
      <c r="H578" s="79"/>
      <c r="I578" s="13">
        <v>145360</v>
      </c>
      <c r="J578" s="101"/>
      <c r="K578" s="57"/>
      <c r="L578" s="79"/>
      <c r="M578" s="57" t="s">
        <v>914</v>
      </c>
    </row>
    <row r="579" spans="1:13" ht="24">
      <c r="A579" s="311"/>
      <c r="B579" s="154" t="s">
        <v>643</v>
      </c>
      <c r="C579" s="60" t="s">
        <v>644</v>
      </c>
      <c r="D579" s="60" t="s">
        <v>641</v>
      </c>
      <c r="E579" s="335" t="s">
        <v>365</v>
      </c>
      <c r="F579" s="79"/>
      <c r="G579" s="304"/>
      <c r="H579" s="79"/>
      <c r="I579" s="13">
        <v>50947</v>
      </c>
      <c r="J579" s="101"/>
      <c r="K579" s="57"/>
      <c r="L579" s="79"/>
      <c r="M579" s="57" t="s">
        <v>914</v>
      </c>
    </row>
    <row r="580" spans="1:13" ht="25.5">
      <c r="A580" s="311"/>
      <c r="B580" s="154" t="s">
        <v>1023</v>
      </c>
      <c r="C580" s="60" t="s">
        <v>1008</v>
      </c>
      <c r="D580" s="60"/>
      <c r="E580" s="336" t="s">
        <v>1024</v>
      </c>
      <c r="F580" s="79"/>
      <c r="G580" s="304"/>
      <c r="H580" s="79"/>
      <c r="I580" s="13"/>
      <c r="J580" s="101"/>
      <c r="K580" s="57"/>
      <c r="L580" s="79"/>
      <c r="M580" s="5" t="s">
        <v>914</v>
      </c>
    </row>
    <row r="581" spans="1:13" ht="25.5">
      <c r="A581" s="311"/>
      <c r="B581" s="154" t="s">
        <v>1025</v>
      </c>
      <c r="C581" s="60" t="s">
        <v>1008</v>
      </c>
      <c r="D581" s="60"/>
      <c r="E581" s="336" t="s">
        <v>1026</v>
      </c>
      <c r="F581" s="79"/>
      <c r="G581" s="304"/>
      <c r="H581" s="79"/>
      <c r="I581" s="13">
        <v>9000</v>
      </c>
      <c r="J581" s="101"/>
      <c r="K581" s="57"/>
      <c r="L581" s="79"/>
      <c r="M581" s="5" t="s">
        <v>914</v>
      </c>
    </row>
    <row r="582" spans="1:13" ht="12.75">
      <c r="A582" s="311"/>
      <c r="B582" s="154" t="s">
        <v>1200</v>
      </c>
      <c r="C582" s="60" t="s">
        <v>1201</v>
      </c>
      <c r="D582" s="60"/>
      <c r="E582" s="335" t="s">
        <v>1202</v>
      </c>
      <c r="F582" s="79"/>
      <c r="G582" s="304"/>
      <c r="H582" s="79"/>
      <c r="I582" s="13"/>
      <c r="J582" s="101"/>
      <c r="K582" s="57"/>
      <c r="L582" s="79"/>
      <c r="M582" s="5" t="s">
        <v>914</v>
      </c>
    </row>
    <row r="583" spans="1:13" ht="12.75">
      <c r="A583" s="311"/>
      <c r="B583" s="154" t="s">
        <v>1203</v>
      </c>
      <c r="C583" s="60" t="s">
        <v>1201</v>
      </c>
      <c r="D583" s="60"/>
      <c r="E583" s="335" t="s">
        <v>1206</v>
      </c>
      <c r="F583" s="79"/>
      <c r="G583" s="304"/>
      <c r="H583" s="79"/>
      <c r="I583" s="13"/>
      <c r="J583" s="101"/>
      <c r="K583" s="57"/>
      <c r="L583" s="79"/>
      <c r="M583" s="5" t="s">
        <v>914</v>
      </c>
    </row>
    <row r="584" spans="1:13" ht="24">
      <c r="A584" s="311"/>
      <c r="B584" s="154" t="s">
        <v>1204</v>
      </c>
      <c r="C584" s="60" t="s">
        <v>1201</v>
      </c>
      <c r="D584" s="60"/>
      <c r="E584" s="335" t="s">
        <v>1205</v>
      </c>
      <c r="F584" s="79"/>
      <c r="G584" s="304"/>
      <c r="H584" s="79"/>
      <c r="I584" s="13"/>
      <c r="J584" s="101"/>
      <c r="K584" s="57"/>
      <c r="L584" s="79"/>
      <c r="M584" s="5" t="s">
        <v>914</v>
      </c>
    </row>
    <row r="585" spans="1:13" ht="30.75" customHeight="1">
      <c r="A585" s="548" t="s">
        <v>878</v>
      </c>
      <c r="B585" s="487" t="s">
        <v>879</v>
      </c>
      <c r="C585" s="60"/>
      <c r="D585" s="60"/>
      <c r="E585" s="335"/>
      <c r="F585" s="79"/>
      <c r="G585" s="304"/>
      <c r="H585" s="79"/>
      <c r="I585" s="13"/>
      <c r="J585" s="101"/>
      <c r="K585" s="57"/>
      <c r="L585" s="79"/>
      <c r="M585" s="57"/>
    </row>
    <row r="586" spans="1:13" ht="24">
      <c r="A586" s="311"/>
      <c r="B586" s="154" t="s">
        <v>880</v>
      </c>
      <c r="C586" s="60" t="s">
        <v>881</v>
      </c>
      <c r="D586" s="60"/>
      <c r="E586" s="335" t="s">
        <v>882</v>
      </c>
      <c r="F586" s="79"/>
      <c r="G586" s="304"/>
      <c r="H586" s="79"/>
      <c r="I586" s="13">
        <v>60599</v>
      </c>
      <c r="J586" s="101"/>
      <c r="K586" s="57"/>
      <c r="L586" s="79"/>
      <c r="M586" s="57" t="s">
        <v>914</v>
      </c>
    </row>
    <row r="587" spans="1:13" ht="24">
      <c r="A587" s="311"/>
      <c r="B587" s="154" t="s">
        <v>883</v>
      </c>
      <c r="C587" s="60" t="s">
        <v>900</v>
      </c>
      <c r="D587" s="60"/>
      <c r="E587" s="335" t="s">
        <v>907</v>
      </c>
      <c r="F587" s="79"/>
      <c r="G587" s="304"/>
      <c r="H587" s="79"/>
      <c r="I587" s="13">
        <v>25864</v>
      </c>
      <c r="J587" s="101"/>
      <c r="K587" s="57"/>
      <c r="L587" s="79"/>
      <c r="M587" s="57" t="s">
        <v>914</v>
      </c>
    </row>
    <row r="588" spans="1:13" ht="12.75">
      <c r="A588" s="311"/>
      <c r="B588" s="154" t="s">
        <v>901</v>
      </c>
      <c r="C588" s="60" t="s">
        <v>900</v>
      </c>
      <c r="D588" s="60"/>
      <c r="E588" s="335" t="s">
        <v>905</v>
      </c>
      <c r="F588" s="79"/>
      <c r="G588" s="304"/>
      <c r="H588" s="79"/>
      <c r="I588" s="13">
        <v>9681</v>
      </c>
      <c r="J588" s="101"/>
      <c r="K588" s="57"/>
      <c r="L588" s="79"/>
      <c r="M588" s="57" t="s">
        <v>914</v>
      </c>
    </row>
    <row r="589" spans="1:13" ht="12.75">
      <c r="A589" s="311"/>
      <c r="B589" s="154" t="s">
        <v>902</v>
      </c>
      <c r="C589" s="60" t="s">
        <v>900</v>
      </c>
      <c r="D589" s="60"/>
      <c r="E589" s="335" t="s">
        <v>906</v>
      </c>
      <c r="F589" s="79"/>
      <c r="G589" s="304"/>
      <c r="H589" s="79"/>
      <c r="I589" s="13">
        <v>27577</v>
      </c>
      <c r="J589" s="101"/>
      <c r="K589" s="57"/>
      <c r="L589" s="79"/>
      <c r="M589" s="57" t="s">
        <v>914</v>
      </c>
    </row>
    <row r="590" spans="1:13" ht="24">
      <c r="A590" s="311"/>
      <c r="B590" s="154" t="s">
        <v>643</v>
      </c>
      <c r="C590" s="60" t="s">
        <v>900</v>
      </c>
      <c r="D590" s="60"/>
      <c r="E590" s="335" t="s">
        <v>1010</v>
      </c>
      <c r="F590" s="79"/>
      <c r="G590" s="304"/>
      <c r="H590" s="79"/>
      <c r="I590" s="13">
        <v>52091</v>
      </c>
      <c r="J590" s="101"/>
      <c r="K590" s="57"/>
      <c r="L590" s="79"/>
      <c r="M590" s="57" t="s">
        <v>914</v>
      </c>
    </row>
    <row r="591" spans="1:13" ht="25.5">
      <c r="A591" s="311"/>
      <c r="B591" s="154" t="s">
        <v>903</v>
      </c>
      <c r="C591" s="60" t="s">
        <v>881</v>
      </c>
      <c r="D591" s="60"/>
      <c r="E591" s="336" t="s">
        <v>904</v>
      </c>
      <c r="F591" s="79"/>
      <c r="G591" s="304"/>
      <c r="H591" s="79"/>
      <c r="I591" s="13">
        <v>30108</v>
      </c>
      <c r="J591" s="101"/>
      <c r="K591" s="57"/>
      <c r="L591" s="79"/>
      <c r="M591" s="57" t="s">
        <v>914</v>
      </c>
    </row>
    <row r="592" spans="1:13" ht="24">
      <c r="A592" s="311"/>
      <c r="B592" s="154" t="s">
        <v>1369</v>
      </c>
      <c r="C592" s="60" t="s">
        <v>1370</v>
      </c>
      <c r="D592" s="60"/>
      <c r="E592" s="336" t="s">
        <v>1371</v>
      </c>
      <c r="F592" s="79"/>
      <c r="G592" s="304"/>
      <c r="H592" s="79"/>
      <c r="I592" s="13">
        <v>11025</v>
      </c>
      <c r="J592" s="101"/>
      <c r="K592" s="57"/>
      <c r="L592" s="79"/>
      <c r="M592" s="57" t="s">
        <v>914</v>
      </c>
    </row>
    <row r="593" spans="1:13" ht="25.5">
      <c r="A593" s="311"/>
      <c r="B593" s="154" t="s">
        <v>1366</v>
      </c>
      <c r="C593" s="60" t="s">
        <v>1378</v>
      </c>
      <c r="D593" s="60" t="s">
        <v>1367</v>
      </c>
      <c r="E593" s="336">
        <v>101081631</v>
      </c>
      <c r="F593" s="722" t="s">
        <v>1368</v>
      </c>
      <c r="G593" s="14">
        <v>1288</v>
      </c>
      <c r="H593" s="79"/>
      <c r="I593" s="13">
        <v>445879.84</v>
      </c>
      <c r="J593" s="101"/>
      <c r="K593" s="57"/>
      <c r="L593" s="79"/>
      <c r="M593" s="57"/>
    </row>
    <row r="594" spans="1:13" ht="30" customHeight="1">
      <c r="A594" s="548" t="s">
        <v>887</v>
      </c>
      <c r="B594" s="480" t="s">
        <v>1286</v>
      </c>
      <c r="C594" s="60"/>
      <c r="D594" s="60"/>
      <c r="E594" s="336"/>
      <c r="F594" s="79"/>
      <c r="G594" s="304"/>
      <c r="H594" s="79"/>
      <c r="I594" s="13"/>
      <c r="J594" s="101"/>
      <c r="K594" s="57"/>
      <c r="L594" s="79"/>
      <c r="M594" s="57"/>
    </row>
    <row r="595" spans="1:13" ht="24.75" customHeight="1">
      <c r="A595" s="311"/>
      <c r="B595" s="154" t="s">
        <v>888</v>
      </c>
      <c r="C595" s="60" t="s">
        <v>889</v>
      </c>
      <c r="D595" s="60"/>
      <c r="E595" s="336" t="s">
        <v>890</v>
      </c>
      <c r="F595" s="79"/>
      <c r="G595" s="304"/>
      <c r="H595" s="79"/>
      <c r="I595" s="13">
        <v>28776.5</v>
      </c>
      <c r="J595" s="101"/>
      <c r="K595" s="57"/>
      <c r="L595" s="79"/>
      <c r="M595" s="57" t="s">
        <v>914</v>
      </c>
    </row>
    <row r="596" spans="1:13" ht="12.75">
      <c r="A596" s="311"/>
      <c r="B596" s="154" t="s">
        <v>892</v>
      </c>
      <c r="C596" s="60" t="s">
        <v>889</v>
      </c>
      <c r="D596" s="60"/>
      <c r="E596" s="336" t="s">
        <v>1009</v>
      </c>
      <c r="F596" s="79"/>
      <c r="G596" s="304"/>
      <c r="H596" s="79"/>
      <c r="I596" s="13">
        <v>5987</v>
      </c>
      <c r="J596" s="101"/>
      <c r="K596" s="57"/>
      <c r="L596" s="79"/>
      <c r="M596" s="57" t="s">
        <v>914</v>
      </c>
    </row>
    <row r="597" spans="1:13" ht="12.75">
      <c r="A597" s="311"/>
      <c r="B597" s="154" t="s">
        <v>892</v>
      </c>
      <c r="C597" s="60" t="s">
        <v>889</v>
      </c>
      <c r="D597" s="60"/>
      <c r="E597" s="336" t="s">
        <v>893</v>
      </c>
      <c r="F597" s="79"/>
      <c r="G597" s="304"/>
      <c r="H597" s="79"/>
      <c r="I597" s="13">
        <v>5987</v>
      </c>
      <c r="J597" s="101"/>
      <c r="K597" s="57"/>
      <c r="L597" s="79"/>
      <c r="M597" s="57" t="s">
        <v>914</v>
      </c>
    </row>
    <row r="598" spans="1:13" ht="12.75">
      <c r="A598" s="311"/>
      <c r="B598" s="154" t="s">
        <v>894</v>
      </c>
      <c r="C598" s="60" t="s">
        <v>889</v>
      </c>
      <c r="D598" s="60"/>
      <c r="E598" s="336" t="s">
        <v>895</v>
      </c>
      <c r="F598" s="79"/>
      <c r="G598" s="304"/>
      <c r="H598" s="79"/>
      <c r="I598" s="13">
        <v>9609</v>
      </c>
      <c r="J598" s="101"/>
      <c r="K598" s="57"/>
      <c r="L598" s="79"/>
      <c r="M598" s="57" t="s">
        <v>914</v>
      </c>
    </row>
    <row r="599" spans="1:13" ht="12.75">
      <c r="A599" s="311"/>
      <c r="B599" s="154" t="s">
        <v>896</v>
      </c>
      <c r="C599" s="60" t="s">
        <v>889</v>
      </c>
      <c r="D599" s="60"/>
      <c r="E599" s="336" t="s">
        <v>897</v>
      </c>
      <c r="F599" s="79"/>
      <c r="G599" s="304"/>
      <c r="H599" s="79"/>
      <c r="I599" s="13">
        <v>9609</v>
      </c>
      <c r="J599" s="101"/>
      <c r="K599" s="57"/>
      <c r="L599" s="79"/>
      <c r="M599" s="57" t="s">
        <v>914</v>
      </c>
    </row>
    <row r="600" spans="1:13" ht="24">
      <c r="A600" s="311"/>
      <c r="B600" s="154" t="s">
        <v>880</v>
      </c>
      <c r="C600" s="60" t="s">
        <v>881</v>
      </c>
      <c r="D600" s="60"/>
      <c r="E600" s="336" t="s">
        <v>886</v>
      </c>
      <c r="F600" s="79"/>
      <c r="G600" s="304"/>
      <c r="H600" s="79"/>
      <c r="I600" s="13">
        <v>51548</v>
      </c>
      <c r="J600" s="101"/>
      <c r="K600" s="57"/>
      <c r="L600" s="79"/>
      <c r="M600" s="57" t="s">
        <v>914</v>
      </c>
    </row>
    <row r="601" spans="1:13" ht="25.5">
      <c r="A601" s="311"/>
      <c r="B601" s="154" t="s">
        <v>903</v>
      </c>
      <c r="C601" s="60" t="s">
        <v>881</v>
      </c>
      <c r="D601" s="60"/>
      <c r="E601" s="336" t="s">
        <v>1400</v>
      </c>
      <c r="F601" s="79"/>
      <c r="G601" s="304"/>
      <c r="H601" s="79"/>
      <c r="I601" s="13">
        <v>30108</v>
      </c>
      <c r="J601" s="101"/>
      <c r="K601" s="57"/>
      <c r="L601" s="79"/>
      <c r="M601" s="57" t="s">
        <v>914</v>
      </c>
    </row>
    <row r="602" spans="1:13" ht="25.5">
      <c r="A602" s="605"/>
      <c r="B602" s="156" t="s">
        <v>1015</v>
      </c>
      <c r="C602" s="387" t="s">
        <v>1076</v>
      </c>
      <c r="D602" s="387"/>
      <c r="E602" s="205" t="s">
        <v>1070</v>
      </c>
      <c r="F602" s="484"/>
      <c r="G602" s="485"/>
      <c r="H602" s="484"/>
      <c r="I602" s="293">
        <v>19000</v>
      </c>
      <c r="J602" s="101"/>
      <c r="K602" s="57"/>
      <c r="L602" s="79"/>
      <c r="M602" s="57" t="s">
        <v>914</v>
      </c>
    </row>
    <row r="603" spans="1:13" ht="25.5">
      <c r="A603" s="605"/>
      <c r="B603" s="156" t="s">
        <v>1067</v>
      </c>
      <c r="C603" s="60" t="s">
        <v>1076</v>
      </c>
      <c r="D603" s="387"/>
      <c r="E603" s="336" t="s">
        <v>1072</v>
      </c>
      <c r="F603" s="484"/>
      <c r="G603" s="485"/>
      <c r="H603" s="484"/>
      <c r="I603" s="293">
        <v>11000</v>
      </c>
      <c r="J603" s="101"/>
      <c r="K603" s="57"/>
      <c r="L603" s="79"/>
      <c r="M603" s="57" t="s">
        <v>914</v>
      </c>
    </row>
    <row r="604" spans="1:13" ht="25.5">
      <c r="A604" s="605"/>
      <c r="B604" s="156" t="s">
        <v>1068</v>
      </c>
      <c r="C604" s="60" t="s">
        <v>1076</v>
      </c>
      <c r="D604" s="387"/>
      <c r="E604" s="336" t="s">
        <v>1073</v>
      </c>
      <c r="F604" s="484"/>
      <c r="G604" s="485"/>
      <c r="H604" s="484"/>
      <c r="I604" s="293">
        <v>5000</v>
      </c>
      <c r="J604" s="101"/>
      <c r="K604" s="57"/>
      <c r="L604" s="79"/>
      <c r="M604" s="57" t="s">
        <v>914</v>
      </c>
    </row>
    <row r="605" spans="1:13" ht="25.5">
      <c r="A605" s="605"/>
      <c r="B605" s="156" t="s">
        <v>1023</v>
      </c>
      <c r="C605" s="60" t="s">
        <v>1076</v>
      </c>
      <c r="D605" s="387"/>
      <c r="E605" s="336" t="s">
        <v>1074</v>
      </c>
      <c r="F605" s="484"/>
      <c r="G605" s="485"/>
      <c r="H605" s="484"/>
      <c r="I605" s="293">
        <v>7000</v>
      </c>
      <c r="J605" s="101"/>
      <c r="K605" s="57"/>
      <c r="L605" s="79"/>
      <c r="M605" s="57" t="s">
        <v>914</v>
      </c>
    </row>
    <row r="606" spans="1:13" ht="25.5">
      <c r="A606" s="605"/>
      <c r="B606" s="156" t="s">
        <v>1069</v>
      </c>
      <c r="C606" s="60" t="s">
        <v>1076</v>
      </c>
      <c r="D606" s="387"/>
      <c r="E606" s="336" t="s">
        <v>1075</v>
      </c>
      <c r="F606" s="484"/>
      <c r="G606" s="485"/>
      <c r="H606" s="484"/>
      <c r="I606" s="293">
        <v>7000</v>
      </c>
      <c r="J606" s="101"/>
      <c r="K606" s="57"/>
      <c r="L606" s="79"/>
      <c r="M606" s="57" t="s">
        <v>914</v>
      </c>
    </row>
    <row r="607" spans="1:13" ht="25.5">
      <c r="A607" s="605"/>
      <c r="B607" s="566" t="s">
        <v>1021</v>
      </c>
      <c r="C607" s="387" t="s">
        <v>1008</v>
      </c>
      <c r="D607" s="387"/>
      <c r="E607" s="205" t="s">
        <v>1020</v>
      </c>
      <c r="F607" s="484"/>
      <c r="G607" s="485"/>
      <c r="H607" s="484"/>
      <c r="I607" s="293">
        <v>15000</v>
      </c>
      <c r="J607" s="101"/>
      <c r="K607" s="57"/>
      <c r="L607" s="79"/>
      <c r="M607" s="57" t="s">
        <v>914</v>
      </c>
    </row>
    <row r="608" spans="1:13" ht="12.75">
      <c r="A608" s="605"/>
      <c r="B608" s="154" t="s">
        <v>1021</v>
      </c>
      <c r="C608" s="60" t="s">
        <v>1374</v>
      </c>
      <c r="D608" s="60"/>
      <c r="E608" s="336" t="s">
        <v>1375</v>
      </c>
      <c r="F608" s="79"/>
      <c r="G608" s="304"/>
      <c r="H608" s="79"/>
      <c r="I608" s="13">
        <v>30124</v>
      </c>
      <c r="J608" s="101"/>
      <c r="K608" s="57"/>
      <c r="L608" s="79"/>
      <c r="M608" s="57" t="s">
        <v>914</v>
      </c>
    </row>
    <row r="609" spans="1:13" ht="12.75">
      <c r="A609" s="605"/>
      <c r="B609" s="5" t="s">
        <v>1025</v>
      </c>
      <c r="C609" s="60" t="s">
        <v>1374</v>
      </c>
      <c r="D609" s="5"/>
      <c r="E609" s="528" t="s">
        <v>1376</v>
      </c>
      <c r="F609" s="4"/>
      <c r="G609" s="4"/>
      <c r="H609" s="4"/>
      <c r="I609" s="13">
        <v>13628</v>
      </c>
      <c r="J609" s="101"/>
      <c r="K609" s="57"/>
      <c r="L609" s="79"/>
      <c r="M609" s="57" t="s">
        <v>914</v>
      </c>
    </row>
    <row r="610" spans="1:13" ht="12.75">
      <c r="A610" s="605"/>
      <c r="B610" s="5"/>
      <c r="C610" s="5"/>
      <c r="D610" s="5"/>
      <c r="E610" s="5"/>
      <c r="F610" s="4"/>
      <c r="G610" s="4"/>
      <c r="H610" s="4"/>
      <c r="I610" s="13"/>
      <c r="J610" s="101"/>
      <c r="K610" s="57"/>
      <c r="L610" s="79"/>
      <c r="M610" s="5" t="s">
        <v>914</v>
      </c>
    </row>
    <row r="611" spans="1:13" ht="12.75">
      <c r="A611" s="565" t="s">
        <v>1006</v>
      </c>
      <c r="B611" s="566" t="s">
        <v>1007</v>
      </c>
      <c r="C611" s="387"/>
      <c r="D611" s="387"/>
      <c r="E611" s="205"/>
      <c r="F611" s="484"/>
      <c r="G611" s="485"/>
      <c r="H611" s="484"/>
      <c r="I611" s="293"/>
      <c r="J611" s="101"/>
      <c r="K611" s="57"/>
      <c r="L611" s="79"/>
      <c r="M611" s="57"/>
    </row>
    <row r="612" spans="1:13" ht="12.75">
      <c r="A612" s="565"/>
      <c r="B612" s="154" t="s">
        <v>1279</v>
      </c>
      <c r="C612" s="60" t="s">
        <v>1280</v>
      </c>
      <c r="D612" s="60"/>
      <c r="E612" s="336" t="s">
        <v>1281</v>
      </c>
      <c r="F612" s="484"/>
      <c r="G612" s="485"/>
      <c r="H612" s="484"/>
      <c r="I612" s="293">
        <v>15000</v>
      </c>
      <c r="J612" s="101"/>
      <c r="K612" s="57"/>
      <c r="L612" s="79"/>
      <c r="M612" s="5" t="s">
        <v>914</v>
      </c>
    </row>
    <row r="613" spans="1:13" ht="12.75">
      <c r="A613" s="112"/>
      <c r="B613" s="5" t="s">
        <v>1025</v>
      </c>
      <c r="C613" s="5" t="s">
        <v>1280</v>
      </c>
      <c r="D613" s="5"/>
      <c r="E613" s="5">
        <v>101081563</v>
      </c>
      <c r="F613" s="79"/>
      <c r="G613" s="304"/>
      <c r="H613" s="79"/>
      <c r="I613" s="13">
        <v>9000</v>
      </c>
      <c r="J613" s="101"/>
      <c r="K613" s="57"/>
      <c r="L613" s="79"/>
      <c r="M613" s="57" t="s">
        <v>914</v>
      </c>
    </row>
    <row r="614" spans="1:13" ht="12.75">
      <c r="A614" s="548"/>
      <c r="B614" s="5" t="s">
        <v>1285</v>
      </c>
      <c r="C614" s="5" t="s">
        <v>1280</v>
      </c>
      <c r="D614" s="5"/>
      <c r="E614" s="5">
        <v>101081565</v>
      </c>
      <c r="F614" s="79"/>
      <c r="G614" s="304"/>
      <c r="H614" s="79"/>
      <c r="I614" s="13">
        <v>8500</v>
      </c>
      <c r="J614" s="101"/>
      <c r="K614" s="57"/>
      <c r="L614" s="79"/>
      <c r="M614" s="5" t="s">
        <v>914</v>
      </c>
    </row>
    <row r="615" spans="1:13" ht="12.75">
      <c r="A615" s="548"/>
      <c r="B615" s="5" t="s">
        <v>1023</v>
      </c>
      <c r="C615" s="5" t="s">
        <v>1280</v>
      </c>
      <c r="D615" s="5"/>
      <c r="E615" s="5">
        <v>101081567</v>
      </c>
      <c r="F615" s="79"/>
      <c r="G615" s="304"/>
      <c r="H615" s="79"/>
      <c r="I615" s="13">
        <v>5000</v>
      </c>
      <c r="J615" s="101"/>
      <c r="K615" s="57"/>
      <c r="L615" s="79"/>
      <c r="M615" s="5" t="s">
        <v>914</v>
      </c>
    </row>
    <row r="616" spans="1:13" ht="12.75">
      <c r="A616" s="548"/>
      <c r="B616" s="5"/>
      <c r="C616" s="5"/>
      <c r="D616" s="5"/>
      <c r="E616" s="5"/>
      <c r="F616" s="79"/>
      <c r="G616" s="304"/>
      <c r="H616" s="79"/>
      <c r="I616" s="13"/>
      <c r="J616" s="101"/>
      <c r="K616" s="57"/>
      <c r="L616" s="79"/>
      <c r="M616" s="57"/>
    </row>
    <row r="617" spans="1:13" ht="12.75">
      <c r="A617" s="548"/>
      <c r="B617" s="5"/>
      <c r="C617" s="5"/>
      <c r="D617" s="5"/>
      <c r="E617" s="5"/>
      <c r="F617" s="79"/>
      <c r="G617" s="304"/>
      <c r="H617" s="79"/>
      <c r="I617" s="13"/>
      <c r="J617" s="101"/>
      <c r="K617" s="57"/>
      <c r="L617" s="79"/>
      <c r="M617" s="57"/>
    </row>
    <row r="618" spans="1:13" ht="12.75">
      <c r="A618" s="548"/>
      <c r="B618" s="5"/>
      <c r="C618" s="5"/>
      <c r="D618" s="5"/>
      <c r="E618" s="5"/>
      <c r="F618" s="79"/>
      <c r="G618" s="304"/>
      <c r="H618" s="79"/>
      <c r="I618" s="13"/>
      <c r="J618" s="101"/>
      <c r="K618" s="57"/>
      <c r="L618" s="79"/>
      <c r="M618" s="57"/>
    </row>
    <row r="619" spans="1:13" ht="12.75">
      <c r="A619" s="548"/>
      <c r="B619" s="5"/>
      <c r="C619" s="5"/>
      <c r="D619" s="5"/>
      <c r="E619" s="5"/>
      <c r="F619" s="79"/>
      <c r="G619" s="304"/>
      <c r="H619" s="79"/>
      <c r="I619" s="13"/>
      <c r="J619" s="101"/>
      <c r="K619" s="57"/>
      <c r="L619" s="79"/>
      <c r="M619" s="57"/>
    </row>
    <row r="620" spans="1:13" ht="24">
      <c r="A620" s="548" t="s">
        <v>1277</v>
      </c>
      <c r="B620" s="487" t="s">
        <v>1278</v>
      </c>
      <c r="C620" s="60"/>
      <c r="D620" s="60"/>
      <c r="E620" s="336"/>
      <c r="F620" s="79"/>
      <c r="G620" s="304"/>
      <c r="H620" s="79"/>
      <c r="I620" s="13"/>
      <c r="J620" s="101"/>
      <c r="K620" s="57"/>
      <c r="L620" s="79"/>
      <c r="M620" s="57"/>
    </row>
    <row r="621" spans="1:13" ht="12.75">
      <c r="A621" s="548"/>
      <c r="B621" s="154" t="s">
        <v>1279</v>
      </c>
      <c r="C621" s="60" t="s">
        <v>1280</v>
      </c>
      <c r="D621" s="60"/>
      <c r="E621" s="336" t="s">
        <v>1282</v>
      </c>
      <c r="F621" s="79"/>
      <c r="G621" s="304"/>
      <c r="H621" s="79"/>
      <c r="I621" s="13">
        <v>15000</v>
      </c>
      <c r="J621" s="101"/>
      <c r="K621" s="57"/>
      <c r="L621" s="79"/>
      <c r="M621" s="5" t="s">
        <v>914</v>
      </c>
    </row>
    <row r="622" spans="1:13" ht="12.75">
      <c r="A622" s="548"/>
      <c r="B622" s="5" t="s">
        <v>1021</v>
      </c>
      <c r="C622" s="5" t="s">
        <v>1280</v>
      </c>
      <c r="D622" s="5"/>
      <c r="E622" s="701" t="s">
        <v>1284</v>
      </c>
      <c r="F622" s="79"/>
      <c r="G622" s="304"/>
      <c r="H622" s="79"/>
      <c r="I622" s="13">
        <v>12000</v>
      </c>
      <c r="J622" s="101"/>
      <c r="K622" s="57"/>
      <c r="L622" s="79"/>
      <c r="M622" s="57" t="s">
        <v>914</v>
      </c>
    </row>
    <row r="623" spans="1:13" ht="12.75">
      <c r="A623" s="548"/>
      <c r="B623" s="154" t="s">
        <v>1025</v>
      </c>
      <c r="C623" s="5" t="s">
        <v>1280</v>
      </c>
      <c r="D623" s="60"/>
      <c r="E623" s="336">
        <v>101081564</v>
      </c>
      <c r="F623" s="79"/>
      <c r="G623" s="304"/>
      <c r="H623" s="79"/>
      <c r="I623" s="13">
        <v>9000</v>
      </c>
      <c r="J623" s="101"/>
      <c r="K623" s="57"/>
      <c r="L623" s="79"/>
      <c r="M623" s="5" t="s">
        <v>914</v>
      </c>
    </row>
    <row r="624" spans="1:13" ht="12.75">
      <c r="A624" s="548"/>
      <c r="B624" s="154" t="s">
        <v>1285</v>
      </c>
      <c r="C624" s="5" t="s">
        <v>1280</v>
      </c>
      <c r="D624" s="60"/>
      <c r="E624" s="336">
        <v>101081566</v>
      </c>
      <c r="F624" s="79"/>
      <c r="G624" s="304"/>
      <c r="H624" s="79"/>
      <c r="I624" s="13">
        <v>8500</v>
      </c>
      <c r="J624" s="101"/>
      <c r="K624" s="57"/>
      <c r="L624" s="79"/>
      <c r="M624" s="5" t="s">
        <v>914</v>
      </c>
    </row>
    <row r="625" spans="1:13" ht="12.75">
      <c r="A625" s="548"/>
      <c r="B625" s="154" t="s">
        <v>1023</v>
      </c>
      <c r="C625" s="5" t="s">
        <v>1280</v>
      </c>
      <c r="D625" s="60"/>
      <c r="E625" s="336">
        <v>101081568</v>
      </c>
      <c r="F625" s="79"/>
      <c r="G625" s="304"/>
      <c r="H625" s="79"/>
      <c r="I625" s="13">
        <v>5000</v>
      </c>
      <c r="J625" s="101"/>
      <c r="K625" s="57"/>
      <c r="L625" s="79"/>
      <c r="M625" s="5" t="s">
        <v>914</v>
      </c>
    </row>
    <row r="626" spans="1:13" ht="12.75">
      <c r="A626" s="548"/>
      <c r="B626" s="154"/>
      <c r="C626" s="60"/>
      <c r="D626" s="60"/>
      <c r="E626" s="336"/>
      <c r="F626" s="79"/>
      <c r="G626" s="304"/>
      <c r="H626" s="79"/>
      <c r="I626" s="13"/>
      <c r="J626" s="101"/>
      <c r="K626" s="57"/>
      <c r="L626" s="79"/>
      <c r="M626" s="57"/>
    </row>
    <row r="627" spans="1:13" ht="24">
      <c r="A627" s="548" t="s">
        <v>1431</v>
      </c>
      <c r="B627" s="154" t="s">
        <v>1432</v>
      </c>
      <c r="C627" s="60"/>
      <c r="D627" s="60"/>
      <c r="E627" s="336"/>
      <c r="F627" s="79"/>
      <c r="G627" s="304"/>
      <c r="H627" s="79"/>
      <c r="I627" s="13"/>
      <c r="J627" s="101"/>
      <c r="K627" s="57"/>
      <c r="L627" s="79"/>
      <c r="M627" s="57"/>
    </row>
    <row r="628" spans="1:13" ht="12.75">
      <c r="A628" s="548"/>
      <c r="B628" s="154" t="s">
        <v>1433</v>
      </c>
      <c r="C628" s="60" t="s">
        <v>1441</v>
      </c>
      <c r="D628" s="60"/>
      <c r="E628" s="336"/>
      <c r="F628" s="79"/>
      <c r="G628" s="304"/>
      <c r="H628" s="79"/>
      <c r="I628" s="13">
        <v>9990</v>
      </c>
      <c r="J628" s="101"/>
      <c r="K628" s="57"/>
      <c r="L628" s="79"/>
      <c r="M628" s="57"/>
    </row>
    <row r="629" spans="1:13" ht="12.75">
      <c r="A629" s="548"/>
      <c r="B629" s="154" t="s">
        <v>1434</v>
      </c>
      <c r="C629" s="60" t="s">
        <v>1441</v>
      </c>
      <c r="D629" s="60"/>
      <c r="E629" s="336"/>
      <c r="F629" s="79"/>
      <c r="G629" s="304"/>
      <c r="H629" s="79"/>
      <c r="I629" s="13">
        <v>19900</v>
      </c>
      <c r="J629" s="101"/>
      <c r="K629" s="57"/>
      <c r="L629" s="79"/>
      <c r="M629" s="57"/>
    </row>
    <row r="630" spans="1:13" ht="12.75">
      <c r="A630" s="548"/>
      <c r="B630" s="154" t="s">
        <v>1435</v>
      </c>
      <c r="C630" s="5" t="s">
        <v>1441</v>
      </c>
      <c r="D630" s="60"/>
      <c r="E630" s="336"/>
      <c r="F630" s="79"/>
      <c r="G630" s="304"/>
      <c r="H630" s="79"/>
      <c r="I630" s="13">
        <v>7390</v>
      </c>
      <c r="J630" s="101"/>
      <c r="K630" s="57"/>
      <c r="L630" s="79"/>
      <c r="M630" s="57"/>
    </row>
    <row r="631" spans="1:13" ht="12.75">
      <c r="A631" s="548"/>
      <c r="B631" s="154" t="s">
        <v>1436</v>
      </c>
      <c r="C631" s="60" t="s">
        <v>1441</v>
      </c>
      <c r="D631" s="60"/>
      <c r="E631" s="336"/>
      <c r="F631" s="79"/>
      <c r="G631" s="304"/>
      <c r="H631" s="79"/>
      <c r="I631" s="13">
        <v>24990</v>
      </c>
      <c r="J631" s="101"/>
      <c r="K631" s="57"/>
      <c r="L631" s="79"/>
      <c r="M631" s="57"/>
    </row>
    <row r="632" spans="1:13" ht="24">
      <c r="A632" s="548"/>
      <c r="B632" s="154" t="s">
        <v>1437</v>
      </c>
      <c r="C632" s="60" t="s">
        <v>1441</v>
      </c>
      <c r="D632" s="60"/>
      <c r="E632" s="336"/>
      <c r="F632" s="79"/>
      <c r="G632" s="304"/>
      <c r="H632" s="79"/>
      <c r="I632" s="13">
        <v>8999</v>
      </c>
      <c r="J632" s="101"/>
      <c r="K632" s="57"/>
      <c r="L632" s="79"/>
      <c r="M632" s="57"/>
    </row>
    <row r="633" spans="1:13" ht="12.75">
      <c r="A633" s="548"/>
      <c r="B633" s="154" t="s">
        <v>1438</v>
      </c>
      <c r="C633" s="5" t="s">
        <v>1441</v>
      </c>
      <c r="D633" s="60"/>
      <c r="E633" s="336"/>
      <c r="F633" s="79"/>
      <c r="G633" s="304"/>
      <c r="H633" s="79"/>
      <c r="I633" s="13">
        <v>13390</v>
      </c>
      <c r="J633" s="101"/>
      <c r="K633" s="57"/>
      <c r="L633" s="79"/>
      <c r="M633" s="57"/>
    </row>
    <row r="634" spans="1:13" ht="24">
      <c r="A634" s="548"/>
      <c r="B634" s="154" t="s">
        <v>1439</v>
      </c>
      <c r="C634" s="60" t="s">
        <v>1441</v>
      </c>
      <c r="D634" s="60"/>
      <c r="E634" s="336"/>
      <c r="F634" s="79"/>
      <c r="G634" s="304"/>
      <c r="H634" s="79"/>
      <c r="I634" s="13">
        <v>9690</v>
      </c>
      <c r="J634" s="101"/>
      <c r="K634" s="57"/>
      <c r="L634" s="79"/>
      <c r="M634" s="57"/>
    </row>
    <row r="635" spans="1:13" ht="24">
      <c r="A635" s="548"/>
      <c r="B635" s="154" t="s">
        <v>1440</v>
      </c>
      <c r="C635" s="60" t="s">
        <v>1441</v>
      </c>
      <c r="D635" s="60"/>
      <c r="E635" s="336"/>
      <c r="F635" s="79"/>
      <c r="G635" s="304"/>
      <c r="H635" s="79"/>
      <c r="I635" s="13">
        <v>93800</v>
      </c>
      <c r="J635" s="101"/>
      <c r="K635" s="57"/>
      <c r="L635" s="79"/>
      <c r="M635" s="57"/>
    </row>
    <row r="636" spans="1:13" ht="20.25" customHeight="1">
      <c r="A636" s="896" t="s">
        <v>599</v>
      </c>
      <c r="B636" s="896"/>
      <c r="C636" s="896"/>
      <c r="D636" s="896"/>
      <c r="E636" s="896"/>
      <c r="F636" s="896"/>
      <c r="G636" s="570"/>
      <c r="H636" s="570"/>
      <c r="I636" s="360"/>
      <c r="J636" s="570"/>
      <c r="K636" s="57"/>
      <c r="L636" s="570"/>
      <c r="M636" s="57"/>
    </row>
    <row r="637" spans="1:13" ht="54" customHeight="1" thickBot="1">
      <c r="A637" s="567" t="s">
        <v>395</v>
      </c>
      <c r="B637" s="329" t="s">
        <v>1245</v>
      </c>
      <c r="C637" s="19" t="s">
        <v>195</v>
      </c>
      <c r="D637" s="302" t="s">
        <v>761</v>
      </c>
      <c r="E637" s="568" t="s">
        <v>1404</v>
      </c>
      <c r="F637" s="402"/>
      <c r="G637" s="402"/>
      <c r="H637" s="402"/>
      <c r="I637" s="1012">
        <v>0</v>
      </c>
      <c r="J637" s="569" t="s">
        <v>763</v>
      </c>
      <c r="K637" s="244"/>
      <c r="L637" s="402"/>
      <c r="M637" s="57"/>
    </row>
    <row r="638" spans="1:13" ht="63.75" customHeight="1">
      <c r="A638" s="563" t="s">
        <v>469</v>
      </c>
      <c r="B638" s="64" t="s">
        <v>421</v>
      </c>
      <c r="C638" s="564" t="s">
        <v>420</v>
      </c>
      <c r="D638" s="367" t="s">
        <v>762</v>
      </c>
      <c r="E638" s="281" t="s">
        <v>1322</v>
      </c>
      <c r="F638" s="54"/>
      <c r="G638" s="54"/>
      <c r="H638" s="54"/>
      <c r="I638" s="1014">
        <v>0</v>
      </c>
      <c r="J638" s="264" t="s">
        <v>125</v>
      </c>
      <c r="K638" s="57"/>
      <c r="L638" s="54"/>
      <c r="M638" s="57"/>
    </row>
    <row r="639" spans="1:13" ht="12.75" hidden="1">
      <c r="A639" s="810" t="s">
        <v>807</v>
      </c>
      <c r="B639" s="804" t="s">
        <v>392</v>
      </c>
      <c r="C639" s="799" t="s">
        <v>394</v>
      </c>
      <c r="D639" s="804" t="s">
        <v>337</v>
      </c>
      <c r="E639" s="799" t="s">
        <v>336</v>
      </c>
      <c r="F639" s="799" t="s">
        <v>396</v>
      </c>
      <c r="G639" s="799" t="s">
        <v>192</v>
      </c>
      <c r="H639" s="799" t="s">
        <v>391</v>
      </c>
      <c r="I639" s="799" t="s">
        <v>572</v>
      </c>
      <c r="J639" s="799" t="s">
        <v>189</v>
      </c>
      <c r="K639" s="799" t="s">
        <v>335</v>
      </c>
      <c r="L639" s="819" t="s">
        <v>334</v>
      </c>
      <c r="M639" s="57"/>
    </row>
    <row r="640" spans="1:13" ht="12.75" hidden="1">
      <c r="A640" s="811"/>
      <c r="B640" s="800"/>
      <c r="C640" s="800"/>
      <c r="D640" s="800"/>
      <c r="E640" s="800"/>
      <c r="F640" s="800"/>
      <c r="G640" s="800"/>
      <c r="H640" s="800"/>
      <c r="I640" s="849"/>
      <c r="J640" s="828"/>
      <c r="K640" s="800"/>
      <c r="L640" s="820"/>
      <c r="M640" s="57"/>
    </row>
    <row r="641" spans="1:13" ht="13.5" hidden="1" thickBot="1">
      <c r="A641" s="856"/>
      <c r="B641" s="800"/>
      <c r="C641" s="845"/>
      <c r="D641" s="845"/>
      <c r="E641" s="845"/>
      <c r="F641" s="845"/>
      <c r="G641" s="845"/>
      <c r="H641" s="845"/>
      <c r="I641" s="920"/>
      <c r="J641" s="855"/>
      <c r="K641" s="845"/>
      <c r="L641" s="909"/>
      <c r="M641" s="57"/>
    </row>
    <row r="642" spans="1:13" ht="60.75" thickBot="1">
      <c r="A642" s="171" t="s">
        <v>470</v>
      </c>
      <c r="B642" s="64" t="s">
        <v>185</v>
      </c>
      <c r="C642" s="286" t="s">
        <v>199</v>
      </c>
      <c r="D642" s="108" t="s">
        <v>186</v>
      </c>
      <c r="E642" s="156" t="s">
        <v>1323</v>
      </c>
      <c r="F642" s="54"/>
      <c r="G642" s="54"/>
      <c r="H642" s="54"/>
      <c r="I642" s="1014">
        <v>881919</v>
      </c>
      <c r="J642" s="264" t="s">
        <v>125</v>
      </c>
      <c r="K642" s="57"/>
      <c r="L642" s="54"/>
      <c r="M642" s="57"/>
    </row>
    <row r="643" spans="1:13" ht="15.75" hidden="1" thickBot="1">
      <c r="A643" s="134"/>
      <c r="B643" s="36"/>
      <c r="C643" s="135"/>
      <c r="D643" s="135"/>
      <c r="E643" s="135"/>
      <c r="F643" s="135"/>
      <c r="G643" s="135"/>
      <c r="H643" s="135"/>
      <c r="I643" s="761"/>
      <c r="J643" s="273"/>
      <c r="K643" s="249"/>
      <c r="L643" s="135"/>
      <c r="M643" s="57"/>
    </row>
    <row r="644" spans="1:13" ht="13.5" thickBot="1">
      <c r="A644" s="925" t="s">
        <v>600</v>
      </c>
      <c r="B644" s="926"/>
      <c r="C644" s="926"/>
      <c r="D644" s="926"/>
      <c r="E644" s="926"/>
      <c r="F644" s="926"/>
      <c r="G644" s="177"/>
      <c r="H644" s="176"/>
      <c r="I644" s="753"/>
      <c r="J644" s="176"/>
      <c r="K644" s="249"/>
      <c r="L644" s="278"/>
      <c r="M644" s="57"/>
    </row>
    <row r="645" spans="1:13" ht="15">
      <c r="A645" s="980" t="s">
        <v>601</v>
      </c>
      <c r="B645" s="935" t="s">
        <v>314</v>
      </c>
      <c r="C645" s="26" t="s">
        <v>656</v>
      </c>
      <c r="D645" s="799" t="s">
        <v>476</v>
      </c>
      <c r="E645" s="26"/>
      <c r="F645" s="151"/>
      <c r="G645" s="26"/>
      <c r="H645" s="26"/>
      <c r="I645" s="754"/>
      <c r="J645" s="342"/>
      <c r="K645" s="279"/>
      <c r="L645" s="151"/>
      <c r="M645" s="57" t="s">
        <v>914</v>
      </c>
    </row>
    <row r="646" spans="1:13" ht="15">
      <c r="A646" s="981"/>
      <c r="B646" s="838"/>
      <c r="C646" s="41" t="s">
        <v>157</v>
      </c>
      <c r="D646" s="800"/>
      <c r="E646" s="160"/>
      <c r="F646" s="87"/>
      <c r="G646" s="87"/>
      <c r="H646" s="87"/>
      <c r="I646" s="755"/>
      <c r="J646" s="228"/>
      <c r="K646" s="243"/>
      <c r="L646" s="87"/>
      <c r="M646" s="57"/>
    </row>
    <row r="647" spans="1:13" ht="15">
      <c r="A647" s="981"/>
      <c r="B647" s="838"/>
      <c r="C647" s="41" t="s">
        <v>121</v>
      </c>
      <c r="D647" s="601" t="s">
        <v>1036</v>
      </c>
      <c r="E647" s="160"/>
      <c r="F647" s="600" t="s">
        <v>4</v>
      </c>
      <c r="G647" s="87">
        <v>22899</v>
      </c>
      <c r="H647" s="520">
        <v>5627887.23</v>
      </c>
      <c r="I647" s="755"/>
      <c r="J647" s="228"/>
      <c r="K647" s="243"/>
      <c r="L647" s="87"/>
      <c r="M647" s="57"/>
    </row>
    <row r="648" spans="1:13" ht="15">
      <c r="A648" s="118"/>
      <c r="B648" s="40"/>
      <c r="C648" s="40" t="s">
        <v>684</v>
      </c>
      <c r="D648" s="40"/>
      <c r="E648" s="291"/>
      <c r="F648" s="601"/>
      <c r="G648" s="59"/>
      <c r="H648" s="59"/>
      <c r="I648" s="756"/>
      <c r="J648" s="219"/>
      <c r="K648" s="244"/>
      <c r="L648" s="59"/>
      <c r="M648" s="57"/>
    </row>
    <row r="649" spans="1:13" ht="15">
      <c r="A649" s="981" t="s">
        <v>602</v>
      </c>
      <c r="B649" s="838" t="s">
        <v>315</v>
      </c>
      <c r="C649" s="41" t="s">
        <v>656</v>
      </c>
      <c r="D649" s="804" t="s">
        <v>476</v>
      </c>
      <c r="E649" s="41"/>
      <c r="F649" s="520"/>
      <c r="G649" s="41"/>
      <c r="H649" s="41"/>
      <c r="I649" s="755"/>
      <c r="J649" s="272"/>
      <c r="K649" s="243"/>
      <c r="L649" s="87"/>
      <c r="M649" s="57" t="s">
        <v>914</v>
      </c>
    </row>
    <row r="650" spans="1:13" ht="15">
      <c r="A650" s="981"/>
      <c r="B650" s="838"/>
      <c r="C650" s="41" t="s">
        <v>158</v>
      </c>
      <c r="D650" s="800"/>
      <c r="E650" s="160"/>
      <c r="F650" s="520"/>
      <c r="G650" s="87"/>
      <c r="H650" s="87"/>
      <c r="I650" s="755"/>
      <c r="J650" s="272"/>
      <c r="K650" s="243"/>
      <c r="L650" s="87"/>
      <c r="M650" s="57"/>
    </row>
    <row r="651" spans="1:13" ht="15">
      <c r="A651" s="981"/>
      <c r="B651" s="838"/>
      <c r="C651" s="41" t="s">
        <v>121</v>
      </c>
      <c r="D651" s="601" t="s">
        <v>1035</v>
      </c>
      <c r="E651" s="160"/>
      <c r="F651" s="600" t="s">
        <v>3</v>
      </c>
      <c r="G651" s="87">
        <v>11119</v>
      </c>
      <c r="H651" s="87">
        <v>36123.41</v>
      </c>
      <c r="I651" s="755"/>
      <c r="J651" s="272"/>
      <c r="K651" s="243"/>
      <c r="L651" s="87"/>
      <c r="M651" s="57"/>
    </row>
    <row r="652" spans="1:13" ht="15">
      <c r="A652" s="118"/>
      <c r="B652" s="40"/>
      <c r="C652" s="40" t="s">
        <v>1212</v>
      </c>
      <c r="D652" s="40"/>
      <c r="E652" s="291"/>
      <c r="F652" s="601"/>
      <c r="G652" s="59"/>
      <c r="H652" s="59"/>
      <c r="I652" s="756"/>
      <c r="J652" s="219"/>
      <c r="K652" s="244"/>
      <c r="L652" s="59"/>
      <c r="M652" s="57"/>
    </row>
    <row r="653" spans="1:13" ht="38.25">
      <c r="A653" s="981" t="s">
        <v>603</v>
      </c>
      <c r="B653" s="837" t="s">
        <v>316</v>
      </c>
      <c r="C653" s="39" t="s">
        <v>568</v>
      </c>
      <c r="D653" s="306" t="s">
        <v>628</v>
      </c>
      <c r="E653" s="39"/>
      <c r="F653" s="602"/>
      <c r="G653" s="39"/>
      <c r="H653" s="39"/>
      <c r="I653" s="759"/>
      <c r="J653" s="272"/>
      <c r="K653" s="158"/>
      <c r="L653" s="39"/>
      <c r="M653" s="57" t="s">
        <v>914</v>
      </c>
    </row>
    <row r="654" spans="1:13" ht="15">
      <c r="A654" s="981"/>
      <c r="B654" s="800"/>
      <c r="C654" s="41" t="s">
        <v>121</v>
      </c>
      <c r="D654" s="601" t="s">
        <v>1034</v>
      </c>
      <c r="E654" s="41"/>
      <c r="F654" s="600" t="s">
        <v>2</v>
      </c>
      <c r="G654" s="41">
        <v>15817</v>
      </c>
      <c r="H654" s="41">
        <v>51386.27</v>
      </c>
      <c r="I654" s="640"/>
      <c r="J654" s="272"/>
      <c r="K654" s="243"/>
      <c r="L654" s="41"/>
      <c r="M654" s="57"/>
    </row>
    <row r="655" spans="1:13" ht="15">
      <c r="A655" s="118"/>
      <c r="B655" s="40"/>
      <c r="C655" s="40" t="s">
        <v>685</v>
      </c>
      <c r="D655" s="40"/>
      <c r="E655" s="291"/>
      <c r="F655" s="601"/>
      <c r="G655" s="59"/>
      <c r="H655" s="59"/>
      <c r="I655" s="756"/>
      <c r="J655" s="219"/>
      <c r="K655" s="244"/>
      <c r="L655" s="59"/>
      <c r="M655" s="57"/>
    </row>
    <row r="656" spans="1:13" ht="38.25">
      <c r="A656" s="938" t="s">
        <v>604</v>
      </c>
      <c r="B656" s="837" t="s">
        <v>317</v>
      </c>
      <c r="C656" s="39" t="s">
        <v>567</v>
      </c>
      <c r="D656" s="205" t="s">
        <v>628</v>
      </c>
      <c r="E656" s="39"/>
      <c r="F656" s="602"/>
      <c r="G656" s="39"/>
      <c r="H656" s="39"/>
      <c r="I656" s="759"/>
      <c r="J656" s="251"/>
      <c r="K656" s="158"/>
      <c r="L656" s="39"/>
      <c r="M656" s="57" t="s">
        <v>914</v>
      </c>
    </row>
    <row r="657" spans="1:13" ht="15">
      <c r="A657" s="981"/>
      <c r="B657" s="800"/>
      <c r="C657" s="41" t="s">
        <v>121</v>
      </c>
      <c r="D657" s="601" t="s">
        <v>1032</v>
      </c>
      <c r="E657" s="41"/>
      <c r="F657" s="600" t="s">
        <v>0</v>
      </c>
      <c r="G657" s="41">
        <v>25784</v>
      </c>
      <c r="H657" s="41">
        <v>83767.06</v>
      </c>
      <c r="I657" s="640"/>
      <c r="J657" s="272"/>
      <c r="K657" s="243"/>
      <c r="L657" s="41"/>
      <c r="M657" s="57"/>
    </row>
    <row r="658" spans="1:13" ht="15">
      <c r="A658" s="118"/>
      <c r="B658" s="40"/>
      <c r="C658" s="40" t="s">
        <v>686</v>
      </c>
      <c r="D658" s="40"/>
      <c r="E658" s="291"/>
      <c r="F658" s="601"/>
      <c r="G658" s="59"/>
      <c r="H658" s="59"/>
      <c r="I658" s="756"/>
      <c r="J658" s="219"/>
      <c r="K658" s="244"/>
      <c r="L658" s="59"/>
      <c r="M658" s="57"/>
    </row>
    <row r="659" spans="1:13" ht="38.25">
      <c r="A659" s="938" t="s">
        <v>605</v>
      </c>
      <c r="B659" s="837" t="s">
        <v>318</v>
      </c>
      <c r="C659" s="39" t="s">
        <v>566</v>
      </c>
      <c r="D659" s="205" t="s">
        <v>628</v>
      </c>
      <c r="E659" s="39"/>
      <c r="F659" s="603"/>
      <c r="G659" s="39"/>
      <c r="H659" s="39"/>
      <c r="I659" s="745"/>
      <c r="J659" s="251"/>
      <c r="K659" s="158"/>
      <c r="L659" s="152"/>
      <c r="M659" s="57" t="s">
        <v>914</v>
      </c>
    </row>
    <row r="660" spans="1:13" ht="15">
      <c r="A660" s="981"/>
      <c r="B660" s="838"/>
      <c r="C660" s="41" t="s">
        <v>121</v>
      </c>
      <c r="D660" s="601" t="s">
        <v>1039</v>
      </c>
      <c r="E660" s="160"/>
      <c r="F660" s="520" t="s">
        <v>6</v>
      </c>
      <c r="G660" s="87">
        <v>9894</v>
      </c>
      <c r="H660" s="87">
        <v>32143.63</v>
      </c>
      <c r="I660" s="755"/>
      <c r="J660" s="272"/>
      <c r="K660" s="243"/>
      <c r="L660" s="87"/>
      <c r="M660" s="57"/>
    </row>
    <row r="661" spans="1:13" ht="15">
      <c r="A661" s="118"/>
      <c r="B661" s="40"/>
      <c r="C661" s="40" t="s">
        <v>687</v>
      </c>
      <c r="D661" s="40"/>
      <c r="E661" s="291"/>
      <c r="F661" s="601"/>
      <c r="G661" s="59"/>
      <c r="H661" s="59"/>
      <c r="I661" s="756"/>
      <c r="J661" s="219"/>
      <c r="K661" s="244"/>
      <c r="L661" s="59"/>
      <c r="M661" s="57"/>
    </row>
    <row r="662" spans="1:13" ht="38.25">
      <c r="A662" s="938" t="s">
        <v>606</v>
      </c>
      <c r="B662" s="837" t="s">
        <v>319</v>
      </c>
      <c r="C662" s="39" t="s">
        <v>569</v>
      </c>
      <c r="D662" s="205" t="s">
        <v>628</v>
      </c>
      <c r="E662" s="39"/>
      <c r="F662" s="603"/>
      <c r="G662" s="39"/>
      <c r="H662" s="39"/>
      <c r="I662" s="745"/>
      <c r="J662" s="251"/>
      <c r="K662" s="158"/>
      <c r="L662" s="152"/>
      <c r="M662" s="57" t="s">
        <v>914</v>
      </c>
    </row>
    <row r="663" spans="1:13" ht="15">
      <c r="A663" s="982"/>
      <c r="B663" s="800"/>
      <c r="C663" s="41" t="s">
        <v>121</v>
      </c>
      <c r="D663" s="601" t="s">
        <v>1033</v>
      </c>
      <c r="E663" s="160"/>
      <c r="F663" s="600" t="s">
        <v>1</v>
      </c>
      <c r="G663" s="87">
        <v>32830</v>
      </c>
      <c r="H663" s="520">
        <v>7654971.1</v>
      </c>
      <c r="I663" s="755"/>
      <c r="J663" s="272"/>
      <c r="K663" s="243"/>
      <c r="L663" s="87"/>
      <c r="M663" s="57"/>
    </row>
    <row r="664" spans="1:13" ht="15">
      <c r="A664" s="118"/>
      <c r="B664" s="40" t="s">
        <v>1027</v>
      </c>
      <c r="C664" s="40" t="s">
        <v>688</v>
      </c>
      <c r="D664" s="40"/>
      <c r="E664" s="291"/>
      <c r="F664" s="601"/>
      <c r="G664" s="59"/>
      <c r="H664" s="59"/>
      <c r="I664" s="756"/>
      <c r="J664" s="219"/>
      <c r="K664" s="244"/>
      <c r="L664" s="59"/>
      <c r="M664" s="57"/>
    </row>
    <row r="665" spans="1:13" ht="38.25">
      <c r="A665" s="938" t="s">
        <v>607</v>
      </c>
      <c r="B665" s="837" t="s">
        <v>320</v>
      </c>
      <c r="C665" s="41" t="s">
        <v>570</v>
      </c>
      <c r="D665" s="205" t="s">
        <v>628</v>
      </c>
      <c r="E665" s="39"/>
      <c r="F665" s="602"/>
      <c r="G665" s="39"/>
      <c r="H665" s="39"/>
      <c r="I665" s="759"/>
      <c r="J665" s="272"/>
      <c r="K665" s="158"/>
      <c r="L665" s="39"/>
      <c r="M665" s="57" t="s">
        <v>914</v>
      </c>
    </row>
    <row r="666" spans="1:13" ht="15.75" thickBot="1">
      <c r="A666" s="939"/>
      <c r="B666" s="839"/>
      <c r="C666" s="36" t="s">
        <v>121</v>
      </c>
      <c r="D666" s="601" t="s">
        <v>1031</v>
      </c>
      <c r="E666" s="40"/>
      <c r="F666" s="601" t="s">
        <v>8</v>
      </c>
      <c r="G666" s="40">
        <v>7774</v>
      </c>
      <c r="H666" s="601">
        <v>2153009.3</v>
      </c>
      <c r="I666" s="760"/>
      <c r="J666" s="272"/>
      <c r="K666" s="244"/>
      <c r="L666" s="40"/>
      <c r="M666" s="57"/>
    </row>
    <row r="667" spans="1:13" ht="38.25">
      <c r="A667" s="938" t="s">
        <v>608</v>
      </c>
      <c r="B667" s="983" t="s">
        <v>163</v>
      </c>
      <c r="C667" s="39" t="s">
        <v>1209</v>
      </c>
      <c r="D667" s="205" t="s">
        <v>628</v>
      </c>
      <c r="E667" s="160"/>
      <c r="F667" s="87"/>
      <c r="G667" s="87"/>
      <c r="H667" s="87"/>
      <c r="I667" s="755"/>
      <c r="J667" s="126"/>
      <c r="K667" s="158"/>
      <c r="L667" s="87"/>
      <c r="M667" s="57" t="s">
        <v>914</v>
      </c>
    </row>
    <row r="668" spans="1:13" ht="15.75" thickBot="1">
      <c r="A668" s="981"/>
      <c r="B668" s="983"/>
      <c r="C668" s="36" t="s">
        <v>121</v>
      </c>
      <c r="D668" s="601" t="s">
        <v>1037</v>
      </c>
      <c r="E668" s="160"/>
      <c r="F668" s="520" t="s">
        <v>5</v>
      </c>
      <c r="G668" s="87">
        <v>3435</v>
      </c>
      <c r="H668" s="520">
        <v>1202456.1</v>
      </c>
      <c r="I668" s="756"/>
      <c r="J668" s="219"/>
      <c r="K668" s="500"/>
      <c r="L668" s="87"/>
      <c r="M668" s="57"/>
    </row>
    <row r="669" spans="1:13" ht="38.25">
      <c r="A669" s="938" t="s">
        <v>609</v>
      </c>
      <c r="B669" s="983" t="s">
        <v>321</v>
      </c>
      <c r="C669" s="41" t="s">
        <v>1213</v>
      </c>
      <c r="D669" s="205" t="s">
        <v>628</v>
      </c>
      <c r="E669" s="39"/>
      <c r="F669" s="39"/>
      <c r="G669" s="39"/>
      <c r="H669" s="39"/>
      <c r="I669" s="759"/>
      <c r="J669" s="272"/>
      <c r="K669" s="158"/>
      <c r="L669" s="39"/>
      <c r="M669" s="57" t="s">
        <v>914</v>
      </c>
    </row>
    <row r="670" spans="1:13" ht="15">
      <c r="A670" s="981"/>
      <c r="B670" s="837"/>
      <c r="C670" s="41" t="s">
        <v>121</v>
      </c>
      <c r="D670" s="601" t="s">
        <v>1038</v>
      </c>
      <c r="E670" s="41"/>
      <c r="F670" s="600" t="s">
        <v>9</v>
      </c>
      <c r="G670" s="41">
        <v>19174</v>
      </c>
      <c r="H670" s="41">
        <v>62292.49</v>
      </c>
      <c r="I670" s="640"/>
      <c r="J670" s="272"/>
      <c r="K670" s="243"/>
      <c r="L670" s="41"/>
      <c r="M670" s="57"/>
    </row>
    <row r="671" spans="1:13" ht="15">
      <c r="A671" s="118"/>
      <c r="B671" s="40"/>
      <c r="C671" s="40" t="s">
        <v>689</v>
      </c>
      <c r="D671" s="40"/>
      <c r="E671" s="291"/>
      <c r="F671" s="40"/>
      <c r="G671" s="59"/>
      <c r="H671" s="59"/>
      <c r="I671" s="756"/>
      <c r="J671" s="219"/>
      <c r="K671" s="244"/>
      <c r="L671" s="59"/>
      <c r="M671" s="57"/>
    </row>
    <row r="672" spans="1:13" ht="38.25">
      <c r="A672" s="938" t="s">
        <v>610</v>
      </c>
      <c r="B672" s="837" t="s">
        <v>1210</v>
      </c>
      <c r="C672" s="39" t="s">
        <v>1211</v>
      </c>
      <c r="D672" s="205" t="s">
        <v>628</v>
      </c>
      <c r="E672" s="39"/>
      <c r="F672" s="152"/>
      <c r="G672" s="39"/>
      <c r="H672" s="39"/>
      <c r="I672" s="745"/>
      <c r="J672" s="251"/>
      <c r="K672" s="158"/>
      <c r="L672" s="152"/>
      <c r="M672" s="57" t="s">
        <v>914</v>
      </c>
    </row>
    <row r="673" spans="1:13" ht="15.75" thickBot="1">
      <c r="A673" s="939"/>
      <c r="B673" s="839"/>
      <c r="C673" s="36" t="s">
        <v>121</v>
      </c>
      <c r="D673" s="601" t="s">
        <v>1040</v>
      </c>
      <c r="E673" s="291"/>
      <c r="F673" s="521" t="s">
        <v>7</v>
      </c>
      <c r="G673" s="59">
        <v>16187</v>
      </c>
      <c r="H673" s="521">
        <v>4733240.67</v>
      </c>
      <c r="I673" s="756"/>
      <c r="J673" s="263"/>
      <c r="K673" s="244"/>
      <c r="L673" s="59"/>
      <c r="M673" s="57"/>
    </row>
    <row r="674" spans="1:13" ht="38.25">
      <c r="A674" s="938" t="s">
        <v>611</v>
      </c>
      <c r="B674" s="837" t="s">
        <v>322</v>
      </c>
      <c r="C674" s="41" t="s">
        <v>571</v>
      </c>
      <c r="D674" s="205" t="s">
        <v>628</v>
      </c>
      <c r="E674" s="39" t="s">
        <v>129</v>
      </c>
      <c r="F674" s="152"/>
      <c r="G674" s="39" t="s">
        <v>129</v>
      </c>
      <c r="H674" s="39"/>
      <c r="I674" s="745"/>
      <c r="J674" s="251"/>
      <c r="K674" s="158"/>
      <c r="L674" s="152"/>
      <c r="M674" s="57" t="s">
        <v>914</v>
      </c>
    </row>
    <row r="675" spans="1:13" ht="15">
      <c r="A675" s="981"/>
      <c r="B675" s="800"/>
      <c r="C675" s="41" t="s">
        <v>121</v>
      </c>
      <c r="D675" s="601" t="s">
        <v>1041</v>
      </c>
      <c r="E675" s="160"/>
      <c r="F675" s="520" t="s">
        <v>120</v>
      </c>
      <c r="G675" s="87">
        <v>2184</v>
      </c>
      <c r="H675" s="87">
        <v>7095.38</v>
      </c>
      <c r="I675" s="755"/>
      <c r="J675" s="272"/>
      <c r="K675" s="243"/>
      <c r="L675" s="87"/>
      <c r="M675" s="57"/>
    </row>
    <row r="676" spans="1:13" ht="15">
      <c r="A676" s="346"/>
      <c r="B676" s="51"/>
      <c r="C676" s="27"/>
      <c r="D676" s="27"/>
      <c r="E676" s="238"/>
      <c r="F676" s="85"/>
      <c r="G676" s="522">
        <f>SUM(G647:G675)</f>
        <v>167097</v>
      </c>
      <c r="H676" s="85"/>
      <c r="I676" s="746"/>
      <c r="J676" s="5"/>
      <c r="K676" s="258"/>
      <c r="L676" s="85"/>
      <c r="M676" s="473"/>
    </row>
    <row r="677" spans="1:13" ht="31.5" customHeight="1" thickBot="1">
      <c r="A677" s="912" t="s">
        <v>612</v>
      </c>
      <c r="B677" s="913"/>
      <c r="C677" s="913"/>
      <c r="D677" s="913"/>
      <c r="E677" s="913"/>
      <c r="F677" s="913"/>
      <c r="H677" s="467"/>
      <c r="I677" s="757"/>
      <c r="J677" s="467"/>
      <c r="K677" s="247"/>
      <c r="L677" s="468"/>
      <c r="M677" s="57"/>
    </row>
    <row r="678" spans="1:13" ht="13.5" thickBot="1">
      <c r="A678" s="115" t="s">
        <v>129</v>
      </c>
      <c r="B678" s="37" t="s">
        <v>129</v>
      </c>
      <c r="C678" s="141" t="s">
        <v>129</v>
      </c>
      <c r="D678" s="140"/>
      <c r="E678" s="324" t="s">
        <v>129</v>
      </c>
      <c r="F678" s="325"/>
      <c r="G678" s="325"/>
      <c r="H678" s="325"/>
      <c r="I678" s="762"/>
      <c r="J678" s="46"/>
      <c r="K678" s="249"/>
      <c r="L678" s="280"/>
      <c r="M678" s="57"/>
    </row>
    <row r="679" spans="1:13" ht="13.5" thickBot="1">
      <c r="A679" s="925" t="s">
        <v>814</v>
      </c>
      <c r="B679" s="926"/>
      <c r="C679" s="926"/>
      <c r="D679" s="926"/>
      <c r="E679" s="926"/>
      <c r="F679" s="926"/>
      <c r="G679" s="178"/>
      <c r="H679" s="178"/>
      <c r="I679" s="752"/>
      <c r="J679" s="178"/>
      <c r="K679" s="249"/>
      <c r="L679" s="277"/>
      <c r="M679" s="57"/>
    </row>
    <row r="680" spans="1:13" ht="15.75" thickBot="1">
      <c r="A680" s="134"/>
      <c r="B680" s="135"/>
      <c r="C680" s="135"/>
      <c r="D680" s="135"/>
      <c r="E680" s="135"/>
      <c r="F680" s="135"/>
      <c r="G680" s="135"/>
      <c r="H680" s="135"/>
      <c r="I680" s="761"/>
      <c r="J680" s="248"/>
      <c r="K680" s="249"/>
      <c r="L680" s="135"/>
      <c r="M680" s="57"/>
    </row>
    <row r="681" spans="1:13" ht="2.25" customHeight="1">
      <c r="A681" s="810" t="s">
        <v>807</v>
      </c>
      <c r="B681" s="799" t="s">
        <v>392</v>
      </c>
      <c r="C681" s="799" t="s">
        <v>394</v>
      </c>
      <c r="D681" s="799" t="s">
        <v>337</v>
      </c>
      <c r="E681" s="799" t="s">
        <v>336</v>
      </c>
      <c r="F681" s="799" t="s">
        <v>396</v>
      </c>
      <c r="G681" s="799" t="s">
        <v>192</v>
      </c>
      <c r="H681" s="799" t="s">
        <v>391</v>
      </c>
      <c r="I681" s="799" t="s">
        <v>572</v>
      </c>
      <c r="J681" s="799" t="s">
        <v>189</v>
      </c>
      <c r="K681" s="799" t="s">
        <v>335</v>
      </c>
      <c r="L681" s="819" t="s">
        <v>334</v>
      </c>
      <c r="M681" s="57"/>
    </row>
    <row r="682" spans="1:13" ht="12.75" hidden="1">
      <c r="A682" s="811"/>
      <c r="B682" s="800"/>
      <c r="C682" s="800"/>
      <c r="D682" s="800"/>
      <c r="E682" s="800"/>
      <c r="F682" s="800"/>
      <c r="G682" s="800"/>
      <c r="H682" s="800"/>
      <c r="I682" s="849"/>
      <c r="J682" s="828"/>
      <c r="K682" s="800"/>
      <c r="L682" s="820"/>
      <c r="M682" s="57"/>
    </row>
    <row r="683" spans="1:13" ht="13.5" thickBot="1">
      <c r="A683" s="856"/>
      <c r="B683" s="845"/>
      <c r="C683" s="845"/>
      <c r="D683" s="845"/>
      <c r="E683" s="845"/>
      <c r="F683" s="845"/>
      <c r="G683" s="845"/>
      <c r="H683" s="845"/>
      <c r="I683" s="920"/>
      <c r="J683" s="855"/>
      <c r="K683" s="845"/>
      <c r="L683" s="909"/>
      <c r="M683" s="57"/>
    </row>
    <row r="684" spans="1:13" ht="13.5" thickBot="1">
      <c r="A684" s="925" t="s">
        <v>340</v>
      </c>
      <c r="B684" s="926"/>
      <c r="C684" s="926"/>
      <c r="D684" s="926"/>
      <c r="E684" s="926"/>
      <c r="F684" s="926"/>
      <c r="G684" s="178"/>
      <c r="H684" s="178"/>
      <c r="I684" s="752"/>
      <c r="J684" s="178"/>
      <c r="K684" s="249"/>
      <c r="L684" s="277"/>
      <c r="M684" s="57"/>
    </row>
    <row r="685" spans="1:13" ht="13.5" thickBot="1">
      <c r="A685" s="137"/>
      <c r="B685" s="138"/>
      <c r="C685" s="138"/>
      <c r="D685" s="138"/>
      <c r="E685" s="138"/>
      <c r="F685" s="139"/>
      <c r="G685" s="138"/>
      <c r="H685" s="138"/>
      <c r="I685" s="763"/>
      <c r="J685" s="136"/>
      <c r="K685" s="249"/>
      <c r="L685" s="138"/>
      <c r="M685" s="57"/>
    </row>
    <row r="686" spans="1:13" ht="26.25" customHeight="1" thickBot="1">
      <c r="A686" s="925" t="s">
        <v>308</v>
      </c>
      <c r="B686" s="926"/>
      <c r="C686" s="926"/>
      <c r="D686" s="926"/>
      <c r="E686" s="926"/>
      <c r="F686" s="926"/>
      <c r="G686" s="178"/>
      <c r="H686" s="178"/>
      <c r="I686" s="752"/>
      <c r="J686" s="178"/>
      <c r="K686" s="249"/>
      <c r="L686" s="277"/>
      <c r="M686" s="57"/>
    </row>
    <row r="687" spans="1:13" ht="13.5" thickBot="1">
      <c r="A687" s="122" t="s">
        <v>129</v>
      </c>
      <c r="B687" s="47" t="s">
        <v>129</v>
      </c>
      <c r="C687" s="47" t="s">
        <v>129</v>
      </c>
      <c r="D687" s="47"/>
      <c r="E687" s="323" t="s">
        <v>129</v>
      </c>
      <c r="F687" s="325"/>
      <c r="G687" s="325"/>
      <c r="H687" s="325"/>
      <c r="I687" s="764"/>
      <c r="J687" s="48"/>
      <c r="K687" s="249"/>
      <c r="L687" s="280"/>
      <c r="M687" s="57"/>
    </row>
    <row r="688" spans="1:13" ht="28.5" customHeight="1" thickBot="1">
      <c r="A688" s="925" t="s">
        <v>309</v>
      </c>
      <c r="B688" s="926"/>
      <c r="C688" s="926"/>
      <c r="D688" s="926"/>
      <c r="E688" s="926"/>
      <c r="F688" s="926"/>
      <c r="G688" s="178"/>
      <c r="H688" s="178"/>
      <c r="I688" s="752"/>
      <c r="J688" s="178"/>
      <c r="K688" s="249"/>
      <c r="L688" s="277"/>
      <c r="M688" s="57"/>
    </row>
    <row r="689" spans="1:13" ht="13.5" thickBot="1">
      <c r="A689" s="122" t="s">
        <v>129</v>
      </c>
      <c r="B689" s="47" t="s">
        <v>129</v>
      </c>
      <c r="C689" s="47" t="s">
        <v>129</v>
      </c>
      <c r="D689" s="47"/>
      <c r="E689" s="323" t="s">
        <v>129</v>
      </c>
      <c r="F689" s="325"/>
      <c r="G689" s="325"/>
      <c r="H689" s="325"/>
      <c r="I689" s="764"/>
      <c r="J689" s="48"/>
      <c r="K689" s="249"/>
      <c r="L689" s="280"/>
      <c r="M689" s="57"/>
    </row>
    <row r="690" spans="1:13" ht="18.75" customHeight="1" thickBot="1">
      <c r="A690" s="925" t="s">
        <v>310</v>
      </c>
      <c r="B690" s="926"/>
      <c r="C690" s="926"/>
      <c r="D690" s="926"/>
      <c r="E690" s="926"/>
      <c r="F690" s="926"/>
      <c r="G690" s="178"/>
      <c r="H690" s="178"/>
      <c r="I690" s="752"/>
      <c r="J690" s="178"/>
      <c r="K690" s="249"/>
      <c r="L690" s="277"/>
      <c r="M690" s="57"/>
    </row>
    <row r="691" spans="1:13" ht="13.5" thickBot="1">
      <c r="A691" s="122" t="s">
        <v>129</v>
      </c>
      <c r="B691" s="47" t="s">
        <v>129</v>
      </c>
      <c r="C691" s="47" t="s">
        <v>129</v>
      </c>
      <c r="D691" s="47"/>
      <c r="E691" s="323" t="s">
        <v>129</v>
      </c>
      <c r="F691" s="325"/>
      <c r="G691" s="325"/>
      <c r="H691" s="325"/>
      <c r="I691" s="764"/>
      <c r="J691" s="48"/>
      <c r="K691" s="249"/>
      <c r="L691" s="280"/>
      <c r="M691" s="57"/>
    </row>
    <row r="692" spans="1:13" ht="32.25" customHeight="1" thickBot="1">
      <c r="A692" s="985" t="s">
        <v>311</v>
      </c>
      <c r="B692" s="986"/>
      <c r="C692" s="986"/>
      <c r="D692" s="986"/>
      <c r="E692" s="986"/>
      <c r="F692" s="986"/>
      <c r="G692" s="428"/>
      <c r="H692" s="428"/>
      <c r="I692" s="758"/>
      <c r="J692" s="428"/>
      <c r="K692" s="279"/>
      <c r="L692" s="429"/>
      <c r="M692" s="158"/>
    </row>
    <row r="693" spans="1:13" ht="12.75">
      <c r="A693" s="810" t="s">
        <v>807</v>
      </c>
      <c r="B693" s="799" t="s">
        <v>392</v>
      </c>
      <c r="C693" s="799" t="s">
        <v>394</v>
      </c>
      <c r="D693" s="799" t="s">
        <v>337</v>
      </c>
      <c r="E693" s="799" t="s">
        <v>336</v>
      </c>
      <c r="F693" s="799" t="s">
        <v>396</v>
      </c>
      <c r="G693" s="799" t="s">
        <v>192</v>
      </c>
      <c r="H693" s="799" t="s">
        <v>391</v>
      </c>
      <c r="I693" s="799" t="s">
        <v>572</v>
      </c>
      <c r="J693" s="799" t="s">
        <v>189</v>
      </c>
      <c r="K693" s="799" t="s">
        <v>335</v>
      </c>
      <c r="L693" s="819" t="s">
        <v>334</v>
      </c>
      <c r="M693" s="57"/>
    </row>
    <row r="694" spans="1:13" ht="12.75">
      <c r="A694" s="811"/>
      <c r="B694" s="800"/>
      <c r="C694" s="800"/>
      <c r="D694" s="800"/>
      <c r="E694" s="800"/>
      <c r="F694" s="800"/>
      <c r="G694" s="800"/>
      <c r="H694" s="800"/>
      <c r="I694" s="849"/>
      <c r="J694" s="828"/>
      <c r="K694" s="800"/>
      <c r="L694" s="820"/>
      <c r="M694" s="57"/>
    </row>
    <row r="695" spans="1:13" ht="13.5" thickBot="1">
      <c r="A695" s="856"/>
      <c r="B695" s="845"/>
      <c r="C695" s="845"/>
      <c r="D695" s="845"/>
      <c r="E695" s="845"/>
      <c r="F695" s="845"/>
      <c r="G695" s="800"/>
      <c r="H695" s="800"/>
      <c r="I695" s="849"/>
      <c r="J695" s="828"/>
      <c r="K695" s="845"/>
      <c r="L695" s="909"/>
      <c r="M695" s="57"/>
    </row>
    <row r="696" spans="1:13" ht="25.5">
      <c r="A696" s="369" t="s">
        <v>1238</v>
      </c>
      <c r="B696" s="9" t="s">
        <v>1239</v>
      </c>
      <c r="C696" s="5" t="s">
        <v>1241</v>
      </c>
      <c r="D696" s="9" t="s">
        <v>1240</v>
      </c>
      <c r="E696" s="636">
        <v>101081526</v>
      </c>
      <c r="F696" s="371"/>
      <c r="G696" s="688"/>
      <c r="H696" s="688"/>
      <c r="I696" s="998">
        <v>99984</v>
      </c>
      <c r="J696" s="53"/>
      <c r="K696" s="370"/>
      <c r="L696" s="57"/>
      <c r="M696" s="5" t="s">
        <v>914</v>
      </c>
    </row>
    <row r="697" spans="1:13" ht="14.25">
      <c r="A697" s="683"/>
      <c r="B697" s="25"/>
      <c r="C697" s="25"/>
      <c r="D697" s="25"/>
      <c r="E697" s="684"/>
      <c r="F697" s="685"/>
      <c r="G697" s="686"/>
      <c r="H697" s="686"/>
      <c r="I697" s="765"/>
      <c r="J697" s="687"/>
      <c r="K697" s="102"/>
      <c r="L697" s="322"/>
      <c r="M697" s="322"/>
    </row>
    <row r="698" spans="1:13" ht="14.25">
      <c r="A698" s="683"/>
      <c r="B698" s="25"/>
      <c r="C698" s="25"/>
      <c r="D698" s="25"/>
      <c r="E698" s="684"/>
      <c r="F698" s="685"/>
      <c r="G698" s="686"/>
      <c r="H698" s="686"/>
      <c r="I698" s="765"/>
      <c r="J698" s="687"/>
      <c r="K698" s="102"/>
      <c r="L698" s="322"/>
      <c r="M698" s="322"/>
    </row>
    <row r="699" spans="1:13" ht="12" customHeight="1">
      <c r="A699" s="683"/>
      <c r="B699" s="25"/>
      <c r="C699" s="25"/>
      <c r="D699" s="25"/>
      <c r="E699" s="684"/>
      <c r="F699" s="685"/>
      <c r="G699" s="686"/>
      <c r="H699" s="686"/>
      <c r="I699" s="765"/>
      <c r="J699" s="687"/>
      <c r="K699" s="102"/>
      <c r="L699" s="322"/>
      <c r="M699" s="322"/>
    </row>
    <row r="700" spans="1:13" ht="14.25" hidden="1">
      <c r="A700" s="683"/>
      <c r="B700" s="25"/>
      <c r="C700" s="25"/>
      <c r="D700" s="25"/>
      <c r="E700" s="684"/>
      <c r="F700" s="685"/>
      <c r="G700" s="686"/>
      <c r="H700" s="686"/>
      <c r="I700" s="765"/>
      <c r="J700" s="687"/>
      <c r="K700" s="102"/>
      <c r="L700" s="322"/>
      <c r="M700" s="322"/>
    </row>
    <row r="701" spans="1:13" ht="14.25" hidden="1">
      <c r="A701" s="683"/>
      <c r="B701" s="25"/>
      <c r="C701" s="25"/>
      <c r="D701" s="25"/>
      <c r="E701" s="684"/>
      <c r="F701" s="685"/>
      <c r="G701" s="686"/>
      <c r="H701" s="686"/>
      <c r="I701" s="765"/>
      <c r="J701" s="687"/>
      <c r="K701" s="102"/>
      <c r="L701" s="322"/>
      <c r="M701" s="322"/>
    </row>
    <row r="702" spans="1:13" ht="14.25" hidden="1">
      <c r="A702" s="683"/>
      <c r="B702" s="25"/>
      <c r="C702" s="25"/>
      <c r="D702" s="25"/>
      <c r="E702" s="684"/>
      <c r="F702" s="685"/>
      <c r="G702" s="686"/>
      <c r="H702" s="686"/>
      <c r="I702" s="765"/>
      <c r="J702" s="687"/>
      <c r="K702" s="102"/>
      <c r="L702" s="322"/>
      <c r="M702" s="322"/>
    </row>
    <row r="703" spans="1:13" ht="14.25" hidden="1">
      <c r="A703" s="683"/>
      <c r="B703" s="25"/>
      <c r="C703" s="25"/>
      <c r="D703" s="25"/>
      <c r="E703" s="684"/>
      <c r="F703" s="685"/>
      <c r="G703" s="686"/>
      <c r="H703" s="686"/>
      <c r="I703" s="765"/>
      <c r="J703" s="687"/>
      <c r="K703" s="102"/>
      <c r="L703" s="322"/>
      <c r="M703" s="322"/>
    </row>
    <row r="704" spans="1:13" ht="14.25" hidden="1">
      <c r="A704" s="683"/>
      <c r="B704" s="25"/>
      <c r="C704" s="25"/>
      <c r="D704" s="25"/>
      <c r="E704" s="684"/>
      <c r="F704" s="685"/>
      <c r="G704" s="686"/>
      <c r="H704" s="686"/>
      <c r="I704" s="765"/>
      <c r="J704" s="687"/>
      <c r="K704" s="102"/>
      <c r="L704" s="322"/>
      <c r="M704" s="322"/>
    </row>
    <row r="705" spans="1:11" ht="16.5">
      <c r="A705" s="146"/>
      <c r="B705" s="524"/>
      <c r="C705" s="524"/>
      <c r="D705" s="524"/>
      <c r="E705" s="147"/>
      <c r="F705" s="148"/>
      <c r="G705" s="148"/>
      <c r="H705" s="148"/>
      <c r="I705" s="766"/>
      <c r="J705" s="145"/>
      <c r="K705" s="147"/>
    </row>
    <row r="706" spans="1:11" ht="18.75" customHeight="1">
      <c r="A706" s="146"/>
      <c r="B706" s="524"/>
      <c r="C706" s="524"/>
      <c r="D706" s="523"/>
      <c r="E706" s="147"/>
      <c r="F706" s="691"/>
      <c r="G706" s="148"/>
      <c r="H706" s="148"/>
      <c r="I706" s="984"/>
      <c r="J706" s="984"/>
      <c r="K706" s="147"/>
    </row>
    <row r="707" spans="1:11" ht="36.75" customHeight="1">
      <c r="A707" s="146"/>
      <c r="B707" s="809"/>
      <c r="C707" s="809"/>
      <c r="E707" s="147"/>
      <c r="F707" s="523"/>
      <c r="G707" s="148"/>
      <c r="H707" s="148"/>
      <c r="I707" s="766"/>
      <c r="J707" s="145"/>
      <c r="K707" s="147"/>
    </row>
    <row r="708" spans="1:11" ht="34.5" customHeight="1">
      <c r="A708" s="146"/>
      <c r="B708" s="809"/>
      <c r="C708" s="809"/>
      <c r="E708" s="147"/>
      <c r="F708" s="523"/>
      <c r="G708" s="148"/>
      <c r="H708" s="148"/>
      <c r="I708" s="766"/>
      <c r="J708" s="145"/>
      <c r="K708" s="147"/>
    </row>
    <row r="709" spans="1:11" ht="30" customHeight="1">
      <c r="A709" s="146"/>
      <c r="B709" s="809"/>
      <c r="C709" s="809"/>
      <c r="E709" s="147"/>
      <c r="F709" s="523"/>
      <c r="G709" s="148"/>
      <c r="H709" s="148"/>
      <c r="I709" s="767"/>
      <c r="J709" s="148"/>
      <c r="K709" s="147"/>
    </row>
    <row r="710" spans="1:11" ht="16.5">
      <c r="A710" s="146"/>
      <c r="B710" s="524"/>
      <c r="C710" s="524"/>
      <c r="D710" s="523"/>
      <c r="E710" s="147"/>
      <c r="F710" s="148"/>
      <c r="G710" s="148"/>
      <c r="H710" s="148"/>
      <c r="I710" s="767"/>
      <c r="J710" s="148"/>
      <c r="K710" s="147"/>
    </row>
    <row r="711" spans="1:11" ht="16.5">
      <c r="A711" s="146"/>
      <c r="B711" s="809"/>
      <c r="C711" s="809"/>
      <c r="D711" s="523"/>
      <c r="E711" s="147"/>
      <c r="F711" s="148"/>
      <c r="G711" s="148"/>
      <c r="H711" s="148"/>
      <c r="I711" s="767"/>
      <c r="J711" s="148"/>
      <c r="K711" s="147"/>
    </row>
    <row r="712" spans="1:11" ht="14.25">
      <c r="A712" s="146"/>
      <c r="B712" s="147"/>
      <c r="C712" s="147"/>
      <c r="D712" s="147"/>
      <c r="E712" s="147"/>
      <c r="F712" s="148"/>
      <c r="G712" s="148"/>
      <c r="H712" s="148"/>
      <c r="I712" s="767"/>
      <c r="J712" s="148"/>
      <c r="K712" s="147"/>
    </row>
    <row r="713" spans="1:11" ht="14.25">
      <c r="A713" s="146"/>
      <c r="B713" s="147"/>
      <c r="C713" s="147"/>
      <c r="D713" s="147"/>
      <c r="E713" s="147"/>
      <c r="F713" s="148"/>
      <c r="G713" s="148"/>
      <c r="H713" s="148"/>
      <c r="I713" s="767"/>
      <c r="J713" s="148"/>
      <c r="K713" s="147"/>
    </row>
    <row r="714" spans="1:11" ht="14.25">
      <c r="A714" s="146"/>
      <c r="B714" s="147"/>
      <c r="C714" s="147"/>
      <c r="D714" s="147"/>
      <c r="E714" s="147"/>
      <c r="F714" s="148"/>
      <c r="G714" s="148"/>
      <c r="H714" s="148"/>
      <c r="I714" s="767"/>
      <c r="J714" s="148"/>
      <c r="K714" s="147"/>
    </row>
  </sheetData>
  <sheetProtection/>
  <mergeCells count="377">
    <mergeCell ref="A135:B135"/>
    <mergeCell ref="H693:H695"/>
    <mergeCell ref="I693:I695"/>
    <mergeCell ref="J693:J695"/>
    <mergeCell ref="K693:K695"/>
    <mergeCell ref="B392:B394"/>
    <mergeCell ref="D392:D394"/>
    <mergeCell ref="A669:A670"/>
    <mergeCell ref="B669:B670"/>
    <mergeCell ref="G681:G683"/>
    <mergeCell ref="L693:L695"/>
    <mergeCell ref="B693:B695"/>
    <mergeCell ref="C693:C695"/>
    <mergeCell ref="D693:D695"/>
    <mergeCell ref="E693:E695"/>
    <mergeCell ref="F693:F695"/>
    <mergeCell ref="L390:L391"/>
    <mergeCell ref="L393:L394"/>
    <mergeCell ref="L385:L387"/>
    <mergeCell ref="A131:A132"/>
    <mergeCell ref="C131:C132"/>
    <mergeCell ref="C681:C683"/>
    <mergeCell ref="D681:D683"/>
    <mergeCell ref="E681:E683"/>
    <mergeCell ref="F681:F683"/>
    <mergeCell ref="A392:A394"/>
    <mergeCell ref="B709:C709"/>
    <mergeCell ref="A677:F677"/>
    <mergeCell ref="A679:F679"/>
    <mergeCell ref="A681:A683"/>
    <mergeCell ref="B681:B683"/>
    <mergeCell ref="A693:A695"/>
    <mergeCell ref="B711:C711"/>
    <mergeCell ref="I706:J706"/>
    <mergeCell ref="A684:F684"/>
    <mergeCell ref="A686:F686"/>
    <mergeCell ref="A688:F688"/>
    <mergeCell ref="A690:F690"/>
    <mergeCell ref="A692:F692"/>
    <mergeCell ref="B707:C707"/>
    <mergeCell ref="B708:C708"/>
    <mergeCell ref="G693:G695"/>
    <mergeCell ref="H681:H683"/>
    <mergeCell ref="I681:I683"/>
    <mergeCell ref="J681:J683"/>
    <mergeCell ref="K681:K683"/>
    <mergeCell ref="L681:L683"/>
    <mergeCell ref="A672:A673"/>
    <mergeCell ref="B672:B673"/>
    <mergeCell ref="A674:A675"/>
    <mergeCell ref="B674:B675"/>
    <mergeCell ref="A662:A663"/>
    <mergeCell ref="B662:B663"/>
    <mergeCell ref="A665:A666"/>
    <mergeCell ref="B665:B666"/>
    <mergeCell ref="A667:A668"/>
    <mergeCell ref="B667:B668"/>
    <mergeCell ref="A653:A654"/>
    <mergeCell ref="B653:B654"/>
    <mergeCell ref="A656:A657"/>
    <mergeCell ref="B656:B657"/>
    <mergeCell ref="A659:A660"/>
    <mergeCell ref="B659:B660"/>
    <mergeCell ref="L639:L641"/>
    <mergeCell ref="A644:F644"/>
    <mergeCell ref="A645:A647"/>
    <mergeCell ref="B645:B647"/>
    <mergeCell ref="D645:D646"/>
    <mergeCell ref="A649:A651"/>
    <mergeCell ref="B649:B651"/>
    <mergeCell ref="D649:D650"/>
    <mergeCell ref="F639:F641"/>
    <mergeCell ref="G639:G641"/>
    <mergeCell ref="I639:I641"/>
    <mergeCell ref="J639:J641"/>
    <mergeCell ref="K639:K641"/>
    <mergeCell ref="B484:B486"/>
    <mergeCell ref="B544:C544"/>
    <mergeCell ref="B563:C563"/>
    <mergeCell ref="B576:C576"/>
    <mergeCell ref="A636:F636"/>
    <mergeCell ref="A639:A641"/>
    <mergeCell ref="B639:B641"/>
    <mergeCell ref="C639:C641"/>
    <mergeCell ref="D639:D641"/>
    <mergeCell ref="E639:E641"/>
    <mergeCell ref="G480:G482"/>
    <mergeCell ref="H480:H482"/>
    <mergeCell ref="D480:D482"/>
    <mergeCell ref="E480:E482"/>
    <mergeCell ref="F480:F482"/>
    <mergeCell ref="H639:H641"/>
    <mergeCell ref="I480:I482"/>
    <mergeCell ref="J480:J482"/>
    <mergeCell ref="K480:K482"/>
    <mergeCell ref="L480:L482"/>
    <mergeCell ref="C415:D415"/>
    <mergeCell ref="A416:F416"/>
    <mergeCell ref="B459:B462"/>
    <mergeCell ref="A480:A482"/>
    <mergeCell ref="B480:B482"/>
    <mergeCell ref="C480:C482"/>
    <mergeCell ref="L405:L407"/>
    <mergeCell ref="A409:A410"/>
    <mergeCell ref="B409:B410"/>
    <mergeCell ref="D409:D410"/>
    <mergeCell ref="E409:E410"/>
    <mergeCell ref="A414:F414"/>
    <mergeCell ref="F405:F407"/>
    <mergeCell ref="G405:G407"/>
    <mergeCell ref="H405:H407"/>
    <mergeCell ref="I405:I407"/>
    <mergeCell ref="J405:J407"/>
    <mergeCell ref="K405:K407"/>
    <mergeCell ref="A403:A404"/>
    <mergeCell ref="D403:D404"/>
    <mergeCell ref="E403:E404"/>
    <mergeCell ref="A405:A407"/>
    <mergeCell ref="B405:B407"/>
    <mergeCell ref="C405:C407"/>
    <mergeCell ref="D405:D407"/>
    <mergeCell ref="E405:E407"/>
    <mergeCell ref="A397:A398"/>
    <mergeCell ref="B397:B398"/>
    <mergeCell ref="D397:D398"/>
    <mergeCell ref="E397:E398"/>
    <mergeCell ref="A399:A402"/>
    <mergeCell ref="B399:B402"/>
    <mergeCell ref="E392:E394"/>
    <mergeCell ref="A395:A396"/>
    <mergeCell ref="B395:B396"/>
    <mergeCell ref="D395:D396"/>
    <mergeCell ref="E395:E396"/>
    <mergeCell ref="A385:A387"/>
    <mergeCell ref="B385:B387"/>
    <mergeCell ref="E385:E387"/>
    <mergeCell ref="A390:A391"/>
    <mergeCell ref="B390:B391"/>
    <mergeCell ref="D390:D391"/>
    <mergeCell ref="E390:E391"/>
    <mergeCell ref="A371:F371"/>
    <mergeCell ref="A378:F378"/>
    <mergeCell ref="A380:F380"/>
    <mergeCell ref="A382:F382"/>
    <mergeCell ref="A383:A384"/>
    <mergeCell ref="B383:B384"/>
    <mergeCell ref="D383:D384"/>
    <mergeCell ref="E383:E384"/>
    <mergeCell ref="A365:A366"/>
    <mergeCell ref="B365:B366"/>
    <mergeCell ref="K365:K366"/>
    <mergeCell ref="B367:B368"/>
    <mergeCell ref="K367:K368"/>
    <mergeCell ref="A369:F369"/>
    <mergeCell ref="B359:B360"/>
    <mergeCell ref="K359:K360"/>
    <mergeCell ref="B361:B362"/>
    <mergeCell ref="C361:C362"/>
    <mergeCell ref="K361:K362"/>
    <mergeCell ref="B363:B364"/>
    <mergeCell ref="C363:C364"/>
    <mergeCell ref="K363:K364"/>
    <mergeCell ref="G356:G358"/>
    <mergeCell ref="H356:H358"/>
    <mergeCell ref="I356:I358"/>
    <mergeCell ref="J356:J358"/>
    <mergeCell ref="K356:K358"/>
    <mergeCell ref="L356:L358"/>
    <mergeCell ref="A356:A358"/>
    <mergeCell ref="B356:B358"/>
    <mergeCell ref="C356:C358"/>
    <mergeCell ref="D356:D358"/>
    <mergeCell ref="E356:E358"/>
    <mergeCell ref="F356:F358"/>
    <mergeCell ref="B348:B349"/>
    <mergeCell ref="K348:K349"/>
    <mergeCell ref="B350:B351"/>
    <mergeCell ref="B352:B353"/>
    <mergeCell ref="K352:K353"/>
    <mergeCell ref="B354:B355"/>
    <mergeCell ref="C354:C355"/>
    <mergeCell ref="K354:K355"/>
    <mergeCell ref="B341:B342"/>
    <mergeCell ref="K341:K342"/>
    <mergeCell ref="B343:B344"/>
    <mergeCell ref="K343:K344"/>
    <mergeCell ref="B345:B346"/>
    <mergeCell ref="K345:K346"/>
    <mergeCell ref="B338:C338"/>
    <mergeCell ref="B329:B333"/>
    <mergeCell ref="B339:B340"/>
    <mergeCell ref="K339:K340"/>
    <mergeCell ref="F311:F313"/>
    <mergeCell ref="G311:G313"/>
    <mergeCell ref="H311:H313"/>
    <mergeCell ref="D311:D313"/>
    <mergeCell ref="E311:E313"/>
    <mergeCell ref="I311:I313"/>
    <mergeCell ref="L311:L313"/>
    <mergeCell ref="B314:B315"/>
    <mergeCell ref="A337:F337"/>
    <mergeCell ref="L282:L284"/>
    <mergeCell ref="A311:A313"/>
    <mergeCell ref="B311:B313"/>
    <mergeCell ref="C311:C313"/>
    <mergeCell ref="J311:J313"/>
    <mergeCell ref="K311:K313"/>
    <mergeCell ref="H282:H284"/>
    <mergeCell ref="J229:J231"/>
    <mergeCell ref="G282:G284"/>
    <mergeCell ref="K229:K231"/>
    <mergeCell ref="L229:L231"/>
    <mergeCell ref="I229:I231"/>
    <mergeCell ref="I282:I284"/>
    <mergeCell ref="J282:J284"/>
    <mergeCell ref="K282:K284"/>
    <mergeCell ref="G229:G231"/>
    <mergeCell ref="H229:H231"/>
    <mergeCell ref="F201:F203"/>
    <mergeCell ref="B282:B284"/>
    <mergeCell ref="C282:C284"/>
    <mergeCell ref="D282:D284"/>
    <mergeCell ref="E282:E284"/>
    <mergeCell ref="F282:F284"/>
    <mergeCell ref="E201:E203"/>
    <mergeCell ref="G201:G203"/>
    <mergeCell ref="H201:H203"/>
    <mergeCell ref="L201:L203"/>
    <mergeCell ref="A229:A231"/>
    <mergeCell ref="B229:B231"/>
    <mergeCell ref="C229:C231"/>
    <mergeCell ref="D229:D231"/>
    <mergeCell ref="E229:E231"/>
    <mergeCell ref="F229:F231"/>
    <mergeCell ref="I201:I203"/>
    <mergeCell ref="J189:J191"/>
    <mergeCell ref="K189:K191"/>
    <mergeCell ref="F189:F191"/>
    <mergeCell ref="J201:J203"/>
    <mergeCell ref="K201:K203"/>
    <mergeCell ref="A195:D195"/>
    <mergeCell ref="A201:A203"/>
    <mergeCell ref="B201:B203"/>
    <mergeCell ref="C201:C203"/>
    <mergeCell ref="D201:D203"/>
    <mergeCell ref="L189:L191"/>
    <mergeCell ref="K163:K165"/>
    <mergeCell ref="L163:L165"/>
    <mergeCell ref="B179:C179"/>
    <mergeCell ref="A188:F188"/>
    <mergeCell ref="A189:A191"/>
    <mergeCell ref="B189:B191"/>
    <mergeCell ref="C189:C191"/>
    <mergeCell ref="D189:D191"/>
    <mergeCell ref="E189:E191"/>
    <mergeCell ref="E163:E165"/>
    <mergeCell ref="F163:F165"/>
    <mergeCell ref="G163:G165"/>
    <mergeCell ref="H163:H165"/>
    <mergeCell ref="I163:I165"/>
    <mergeCell ref="G189:G191"/>
    <mergeCell ref="H189:H191"/>
    <mergeCell ref="I189:I191"/>
    <mergeCell ref="A150:A152"/>
    <mergeCell ref="B156:C156"/>
    <mergeCell ref="A163:A165"/>
    <mergeCell ref="B163:B165"/>
    <mergeCell ref="C163:C165"/>
    <mergeCell ref="D163:D165"/>
    <mergeCell ref="H146:H148"/>
    <mergeCell ref="I146:I148"/>
    <mergeCell ref="J146:J148"/>
    <mergeCell ref="K146:K148"/>
    <mergeCell ref="L146:L148"/>
    <mergeCell ref="J163:J165"/>
    <mergeCell ref="K120:K122"/>
    <mergeCell ref="L120:L122"/>
    <mergeCell ref="A143:A145"/>
    <mergeCell ref="A146:A148"/>
    <mergeCell ref="B146:B148"/>
    <mergeCell ref="C146:C148"/>
    <mergeCell ref="D146:D148"/>
    <mergeCell ref="E146:E148"/>
    <mergeCell ref="F146:F148"/>
    <mergeCell ref="G146:G148"/>
    <mergeCell ref="E120:E122"/>
    <mergeCell ref="F120:F122"/>
    <mergeCell ref="G120:G122"/>
    <mergeCell ref="H120:H122"/>
    <mergeCell ref="I120:I122"/>
    <mergeCell ref="J120:J122"/>
    <mergeCell ref="A108:A111"/>
    <mergeCell ref="D108:D111"/>
    <mergeCell ref="A120:A122"/>
    <mergeCell ref="B120:B122"/>
    <mergeCell ref="C120:C122"/>
    <mergeCell ref="D120:D122"/>
    <mergeCell ref="A116:A117"/>
    <mergeCell ref="C116:C117"/>
    <mergeCell ref="G89:G91"/>
    <mergeCell ref="H89:H91"/>
    <mergeCell ref="I89:I91"/>
    <mergeCell ref="J89:J91"/>
    <mergeCell ref="K89:K91"/>
    <mergeCell ref="L89:L91"/>
    <mergeCell ref="A89:A91"/>
    <mergeCell ref="B89:B91"/>
    <mergeCell ref="C89:C91"/>
    <mergeCell ref="D89:D91"/>
    <mergeCell ref="E89:E91"/>
    <mergeCell ref="F89:F91"/>
    <mergeCell ref="K48:K50"/>
    <mergeCell ref="L48:L50"/>
    <mergeCell ref="B55:D55"/>
    <mergeCell ref="A56:C56"/>
    <mergeCell ref="E48:E50"/>
    <mergeCell ref="F48:F50"/>
    <mergeCell ref="G48:G50"/>
    <mergeCell ref="H48:H50"/>
    <mergeCell ref="I48:I50"/>
    <mergeCell ref="J48:J50"/>
    <mergeCell ref="B40:B41"/>
    <mergeCell ref="C40:C41"/>
    <mergeCell ref="D40:D41"/>
    <mergeCell ref="A48:A50"/>
    <mergeCell ref="B48:B50"/>
    <mergeCell ref="C48:C50"/>
    <mergeCell ref="D48:D50"/>
    <mergeCell ref="K30:K32"/>
    <mergeCell ref="L30:L32"/>
    <mergeCell ref="B34:B35"/>
    <mergeCell ref="D34:D35"/>
    <mergeCell ref="B36:B37"/>
    <mergeCell ref="C36:C37"/>
    <mergeCell ref="D36:D37"/>
    <mergeCell ref="E30:E32"/>
    <mergeCell ref="F30:F32"/>
    <mergeCell ref="G30:G32"/>
    <mergeCell ref="I30:I32"/>
    <mergeCell ref="J30:J32"/>
    <mergeCell ref="B28:B29"/>
    <mergeCell ref="D28:D29"/>
    <mergeCell ref="A30:A32"/>
    <mergeCell ref="B30:B32"/>
    <mergeCell ref="C30:C32"/>
    <mergeCell ref="D30:D32"/>
    <mergeCell ref="H30:H32"/>
    <mergeCell ref="E7:E9"/>
    <mergeCell ref="A7:A9"/>
    <mergeCell ref="B7:B9"/>
    <mergeCell ref="B25:B26"/>
    <mergeCell ref="C25:C26"/>
    <mergeCell ref="D25:D26"/>
    <mergeCell ref="A26:A27"/>
    <mergeCell ref="A23:F23"/>
    <mergeCell ref="A20:F20"/>
    <mergeCell ref="A11:F11"/>
    <mergeCell ref="F7:F9"/>
    <mergeCell ref="H1:L1"/>
    <mergeCell ref="I2:L2"/>
    <mergeCell ref="I3:L3"/>
    <mergeCell ref="A6:K6"/>
    <mergeCell ref="K4:M5"/>
    <mergeCell ref="L7:L9"/>
    <mergeCell ref="J7:J9"/>
    <mergeCell ref="K7:K9"/>
    <mergeCell ref="D7:D9"/>
    <mergeCell ref="D385:D388"/>
    <mergeCell ref="D136:D139"/>
    <mergeCell ref="L397:L398"/>
    <mergeCell ref="C7:C9"/>
    <mergeCell ref="D131:D132"/>
    <mergeCell ref="G7:G9"/>
    <mergeCell ref="H7:H9"/>
    <mergeCell ref="J57:J59"/>
    <mergeCell ref="D57:D59"/>
    <mergeCell ref="I7:I9"/>
  </mergeCells>
  <printOptions/>
  <pageMargins left="0.1968503937007874" right="0" top="0.5905511811023623" bottom="0.1968503937007874" header="0.31496062992125984" footer="0.31496062992125984"/>
  <pageSetup horizontalDpi="600" verticalDpi="600" orientation="landscape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E13" sqref="E13"/>
    </sheetView>
  </sheetViews>
  <sheetFormatPr defaultColWidth="9.140625" defaultRowHeight="12.75"/>
  <cols>
    <col min="1" max="1" width="4.00390625" style="0" customWidth="1"/>
    <col min="2" max="2" width="20.421875" style="0" customWidth="1"/>
    <col min="3" max="3" width="32.00390625" style="0" customWidth="1"/>
    <col min="4" max="4" width="16.28125" style="0" customWidth="1"/>
    <col min="5" max="5" width="7.7109375" style="0" customWidth="1"/>
    <col min="6" max="6" width="11.57421875" style="0" customWidth="1"/>
  </cols>
  <sheetData>
    <row r="1" spans="2:5" ht="34.5" customHeight="1">
      <c r="B1" s="996" t="s">
        <v>1364</v>
      </c>
      <c r="C1" s="997"/>
      <c r="D1" s="997"/>
      <c r="E1" s="997"/>
    </row>
    <row r="2" spans="2:5" ht="34.5" customHeight="1">
      <c r="B2" s="729"/>
      <c r="C2" s="730"/>
      <c r="D2" s="730"/>
      <c r="E2" s="730"/>
    </row>
    <row r="3" spans="2:5" ht="34.5" customHeight="1">
      <c r="B3" s="729"/>
      <c r="C3" s="730"/>
      <c r="D3" s="730"/>
      <c r="E3" s="730"/>
    </row>
    <row r="4" spans="1:6" ht="27.75" customHeight="1">
      <c r="A4" s="736" t="s">
        <v>288</v>
      </c>
      <c r="B4" s="993" t="s">
        <v>775</v>
      </c>
      <c r="C4" s="994"/>
      <c r="D4" s="995"/>
      <c r="E4" s="57"/>
      <c r="F4" s="57"/>
    </row>
    <row r="5" spans="1:6" ht="24" customHeight="1">
      <c r="A5" s="731"/>
      <c r="B5" s="734" t="s">
        <v>1392</v>
      </c>
      <c r="C5" s="734" t="s">
        <v>1393</v>
      </c>
      <c r="D5" s="734" t="s">
        <v>1394</v>
      </c>
      <c r="E5" s="738" t="s">
        <v>1395</v>
      </c>
      <c r="F5" s="735" t="s">
        <v>1396</v>
      </c>
    </row>
    <row r="6" spans="1:6" ht="13.5" customHeight="1">
      <c r="A6" s="120"/>
      <c r="B6" s="903" t="s">
        <v>1379</v>
      </c>
      <c r="C6" s="841" t="s">
        <v>1380</v>
      </c>
      <c r="D6" s="600" t="s">
        <v>1381</v>
      </c>
      <c r="E6" s="87">
        <v>5000</v>
      </c>
      <c r="F6" s="41">
        <v>1256450</v>
      </c>
    </row>
    <row r="7" spans="1:6" ht="13.5" customHeight="1">
      <c r="A7" s="120"/>
      <c r="B7" s="903"/>
      <c r="C7" s="841"/>
      <c r="D7" s="721"/>
      <c r="E7" s="87"/>
      <c r="F7" s="87"/>
    </row>
    <row r="8" spans="1:6" ht="13.5" customHeight="1">
      <c r="A8" s="120"/>
      <c r="B8" s="903"/>
      <c r="C8" s="841"/>
      <c r="D8" s="721"/>
      <c r="E8" s="732"/>
      <c r="F8" s="87"/>
    </row>
    <row r="9" spans="1:6" ht="23.25" customHeight="1">
      <c r="A9" s="118"/>
      <c r="B9" s="890"/>
      <c r="C9" s="842"/>
      <c r="D9" s="720"/>
      <c r="E9" s="733"/>
      <c r="F9" s="59"/>
    </row>
    <row r="15" spans="2:6" ht="15">
      <c r="B15" s="737" t="s">
        <v>1397</v>
      </c>
      <c r="C15" s="737"/>
      <c r="D15" s="737"/>
      <c r="E15" s="737"/>
      <c r="F15" s="737"/>
    </row>
    <row r="16" spans="2:6" ht="15">
      <c r="B16" s="737" t="s">
        <v>1398</v>
      </c>
      <c r="C16" s="737"/>
      <c r="D16" s="737"/>
      <c r="E16" s="737" t="s">
        <v>1399</v>
      </c>
      <c r="F16" s="737"/>
    </row>
  </sheetData>
  <sheetProtection/>
  <mergeCells count="4">
    <mergeCell ref="B4:D4"/>
    <mergeCell ref="B6:B9"/>
    <mergeCell ref="C6:C9"/>
    <mergeCell ref="B1:E1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Леночка</cp:lastModifiedBy>
  <cp:lastPrinted>2020-03-31T08:31:02Z</cp:lastPrinted>
  <dcterms:created xsi:type="dcterms:W3CDTF">1996-10-08T23:32:33Z</dcterms:created>
  <dcterms:modified xsi:type="dcterms:W3CDTF">2020-04-02T07:20:59Z</dcterms:modified>
  <cp:category/>
  <cp:version/>
  <cp:contentType/>
  <cp:contentStatus/>
</cp:coreProperties>
</file>